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és" sheetId="1" state="visible" r:id="rId1"/>
    <sheet name="Synthèse" sheetId="2" state="visible" r:id="rId2"/>
    <sheet name="Réglages" sheetId="3" state="visible" r:id="rId3"/>
    <sheet name="Mode d'emploi" sheetId="4" state="visible" r:id="rId4"/>
  </sheets>
  <definedNames>
    <definedName name="_xlnm._FilterDatabase" localSheetId="0" hidden="1">'Invités'!$A$1:$S$400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0A2B70"/>
      <sz val="16"/>
    </font>
    <font>
      <i val="1"/>
      <color rgb="005B6478"/>
    </font>
    <font>
      <b val="1"/>
      <color rgb="000A2B70"/>
      <sz val="12"/>
    </font>
    <font>
      <b val="1"/>
    </font>
    <font>
      <b val="1"/>
      <color rgb="001D6B47"/>
    </font>
    <font>
      <b val="1"/>
      <color rgb="00A3243B"/>
    </font>
    <font>
      <b val="1"/>
      <color rgb="008A5A00"/>
    </font>
    <font>
      <b val="1"/>
      <color rgb="005B6478"/>
    </font>
    <font>
      <b val="1"/>
      <color rgb="000A2B70"/>
    </font>
  </fonts>
  <fills count="6">
    <fill>
      <patternFill/>
    </fill>
    <fill>
      <patternFill patternType="gray125"/>
    </fill>
    <fill>
      <patternFill patternType="solid">
        <fgColor rgb="000A2B70"/>
      </patternFill>
    </fill>
    <fill>
      <patternFill patternType="solid">
        <fgColor rgb="00E3F5EC"/>
      </patternFill>
    </fill>
    <fill>
      <patternFill patternType="solid">
        <fgColor rgb="00FCE8EC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E6E9F0"/>
      </left>
      <right style="thin">
        <color rgb="00E6E9F0"/>
      </right>
      <top style="thin">
        <color rgb="00E6E9F0"/>
      </top>
      <bottom style="thin">
        <color rgb="00E6E9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8" fillId="5" borderId="1" applyAlignment="1" pivotButton="0" quotePrefix="0" xfId="0">
      <alignment horizontal="center"/>
    </xf>
    <xf numFmtId="0" fontId="9" fillId="0" borderId="0" pivotButton="0" quotePrefix="0" xfId="0"/>
    <xf numFmtId="0" fontId="0" fillId="0" borderId="1" applyAlignment="1" pivotButton="0" quotePrefix="0" xfId="0">
      <alignment horizontal="center"/>
    </xf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D6B47"/>
      </font>
      <fill>
        <patternFill patternType="solid">
          <bgColor rgb="00E3F5EC"/>
        </patternFill>
      </fill>
    </dxf>
    <dxf>
      <font>
        <b val="1"/>
        <color rgb="00A3243B"/>
      </font>
      <fill>
        <patternFill patternType="solid">
          <bgColor rgb="00FCE8EC"/>
        </patternFill>
      </fill>
    </dxf>
    <dxf>
      <font>
        <b val="1"/>
        <color rgb="008A5A00"/>
      </font>
      <fill>
        <patternFill patternType="solid">
          <bgColor rgb="00FFF4D6"/>
        </patternFill>
      </fill>
    </dxf>
    <dxf>
      <font>
        <color rgb="009AA1B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yepnope.co/rsvp-mariage-en-ligne?utm_source=modele-excel&amp;utm_medium=fichier&amp;utm_campaign=liste-invite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6" customWidth="1" min="4" max="4"/>
    <col width="14" customWidth="1" min="5" max="5"/>
    <col width="8" customWidth="1" min="6" max="6"/>
    <col width="10" customWidth="1" min="7" max="7"/>
    <col width="26" customWidth="1" min="8" max="8"/>
    <col width="16" customWidth="1" min="9" max="9"/>
    <col width="34" customWidth="1" min="10" max="10"/>
    <col width="12" customWidth="1" min="11" max="11"/>
    <col width="13" customWidth="1" min="12" max="12"/>
    <col width="11" customWidth="1" min="13" max="13"/>
    <col width="11" customWidth="1" min="14" max="14"/>
    <col width="9" customWidth="1" min="15" max="15"/>
    <col width="9" customWidth="1" min="16" max="16"/>
    <col width="22" customWidth="1" min="17" max="17"/>
    <col width="8" customWidth="1" min="18" max="18"/>
    <col width="30" customWidth="1" min="19" max="19"/>
  </cols>
  <sheetData>
    <row r="1" ht="32" customHeight="1">
      <c r="A1" s="1" t="inlineStr">
        <is>
          <t>Groupe</t>
        </is>
      </c>
      <c r="B1" s="1" t="inlineStr">
        <is>
          <t>Prénom</t>
        </is>
      </c>
      <c r="C1" s="1" t="inlineStr">
        <is>
          <t>Nom</t>
        </is>
      </c>
      <c r="D1" s="1" t="inlineStr">
        <is>
          <t>Côté</t>
        </is>
      </c>
      <c r="E1" s="1" t="inlineStr">
        <is>
          <t>Cercle</t>
        </is>
      </c>
      <c r="F1" s="1" t="inlineStr">
        <is>
          <t>Liste</t>
        </is>
      </c>
      <c r="G1" s="1" t="inlineStr">
        <is>
          <t>Âge</t>
        </is>
      </c>
      <c r="H1" s="1" t="inlineStr">
        <is>
          <t>E-mail</t>
        </is>
      </c>
      <c r="I1" s="1" t="inlineStr">
        <is>
          <t>Téléphone</t>
        </is>
      </c>
      <c r="J1" s="1" t="inlineStr">
        <is>
          <t>Adresse postale</t>
        </is>
      </c>
      <c r="K1" s="1" t="inlineStr">
        <is>
          <t>Faire-part envoyé</t>
        </is>
      </c>
      <c r="L1" s="1" t="inlineStr">
        <is>
          <t>Réponse</t>
        </is>
      </c>
      <c r="M1" s="1" t="inlineStr">
        <is>
          <t>Cérémonie</t>
        </is>
      </c>
      <c r="N1" s="1" t="inlineStr">
        <is>
          <t>Vin d'honneur</t>
        </is>
      </c>
      <c r="O1" s="1" t="inlineStr">
        <is>
          <t>Dîner</t>
        </is>
      </c>
      <c r="P1" s="1" t="inlineStr">
        <is>
          <t>Brunch</t>
        </is>
      </c>
      <c r="Q1" s="1" t="inlineStr">
        <is>
          <t>Régime / allergies</t>
        </is>
      </c>
      <c r="R1" s="1" t="inlineStr">
        <is>
          <t>Table</t>
        </is>
      </c>
      <c r="S1" s="1" t="inlineStr">
        <is>
          <t>Notes</t>
        </is>
      </c>
    </row>
    <row r="2">
      <c r="A2" s="2" t="inlineStr">
        <is>
          <t>Famille Martin</t>
        </is>
      </c>
      <c r="B2" s="2" t="inlineStr">
        <is>
          <t>Claire</t>
        </is>
      </c>
      <c r="C2" s="2" t="inlineStr">
        <is>
          <t>Martin</t>
        </is>
      </c>
      <c r="D2" s="2" t="inlineStr">
        <is>
          <t>Côté de Léa</t>
        </is>
      </c>
      <c r="E2" s="2" t="inlineStr">
        <is>
          <t>Famille</t>
        </is>
      </c>
      <c r="F2" s="2" t="inlineStr">
        <is>
          <t>A</t>
        </is>
      </c>
      <c r="G2" s="2" t="inlineStr">
        <is>
          <t>Adulte</t>
        </is>
      </c>
      <c r="H2" s="2" t="inlineStr">
        <is>
          <t>claire.martin@exemple.fr</t>
        </is>
      </c>
      <c r="I2" s="2" t="n"/>
      <c r="J2" s="2" t="inlineStr">
        <is>
          <t>12 rue des Lilas, 69003 Lyon</t>
        </is>
      </c>
      <c r="K2" s="2" t="inlineStr">
        <is>
          <t>Oui</t>
        </is>
      </c>
      <c r="L2" s="2" t="inlineStr">
        <is>
          <t>Oui</t>
        </is>
      </c>
      <c r="M2" s="2" t="inlineStr">
        <is>
          <t>Oui</t>
        </is>
      </c>
      <c r="N2" s="2" t="inlineStr">
        <is>
          <t>Oui</t>
        </is>
      </c>
      <c r="O2" s="2" t="inlineStr">
        <is>
          <t>Oui</t>
        </is>
      </c>
      <c r="P2" s="2" t="inlineStr">
        <is>
          <t>Non</t>
        </is>
      </c>
      <c r="Q2" s="2" t="inlineStr">
        <is>
          <t>Végétarienne</t>
        </is>
      </c>
      <c r="R2" s="2" t="n"/>
      <c r="S2" s="2" t="n"/>
    </row>
    <row r="3">
      <c r="A3" s="2" t="inlineStr">
        <is>
          <t>Famille Martin</t>
        </is>
      </c>
      <c r="B3" s="2" t="inlineStr">
        <is>
          <t>Paul</t>
        </is>
      </c>
      <c r="C3" s="2" t="inlineStr">
        <is>
          <t>Martin</t>
        </is>
      </c>
      <c r="D3" s="2" t="inlineStr">
        <is>
          <t>Côté de Léa</t>
        </is>
      </c>
      <c r="E3" s="2" t="inlineStr">
        <is>
          <t>Famille</t>
        </is>
      </c>
      <c r="F3" s="2" t="inlineStr">
        <is>
          <t>A</t>
        </is>
      </c>
      <c r="G3" s="2" t="inlineStr">
        <is>
          <t>Adulte</t>
        </is>
      </c>
      <c r="H3" s="2" t="n"/>
      <c r="I3" s="2" t="n"/>
      <c r="J3" s="2" t="n"/>
      <c r="K3" s="2" t="inlineStr">
        <is>
          <t>Oui</t>
        </is>
      </c>
      <c r="L3" s="2" t="inlineStr">
        <is>
          <t>Oui</t>
        </is>
      </c>
      <c r="M3" s="2" t="inlineStr">
        <is>
          <t>Oui</t>
        </is>
      </c>
      <c r="N3" s="2" t="inlineStr">
        <is>
          <t>Oui</t>
        </is>
      </c>
      <c r="O3" s="2" t="inlineStr">
        <is>
          <t>Oui</t>
        </is>
      </c>
      <c r="P3" s="2" t="inlineStr">
        <is>
          <t>Non</t>
        </is>
      </c>
      <c r="Q3" s="2" t="n"/>
      <c r="R3" s="2" t="n"/>
      <c r="S3" s="2" t="n"/>
    </row>
    <row r="4">
      <c r="A4" s="2" t="inlineStr">
        <is>
          <t>Famille Martin</t>
        </is>
      </c>
      <c r="B4" s="2" t="inlineStr">
        <is>
          <t>Inès</t>
        </is>
      </c>
      <c r="C4" s="2" t="inlineStr">
        <is>
          <t>Martin</t>
        </is>
      </c>
      <c r="D4" s="2" t="inlineStr">
        <is>
          <t>Côté de Léa</t>
        </is>
      </c>
      <c r="E4" s="2" t="inlineStr">
        <is>
          <t>Famille</t>
        </is>
      </c>
      <c r="F4" s="2" t="inlineStr">
        <is>
          <t>A</t>
        </is>
      </c>
      <c r="G4" s="2" t="inlineStr">
        <is>
          <t>Enfant</t>
        </is>
      </c>
      <c r="H4" s="2" t="n"/>
      <c r="I4" s="2" t="n"/>
      <c r="J4" s="2" t="n"/>
      <c r="K4" s="2" t="inlineStr">
        <is>
          <t>Oui</t>
        </is>
      </c>
      <c r="L4" s="2" t="inlineStr">
        <is>
          <t>Oui</t>
        </is>
      </c>
      <c r="M4" s="2" t="inlineStr">
        <is>
          <t>Oui</t>
        </is>
      </c>
      <c r="N4" s="2" t="inlineStr">
        <is>
          <t>Oui</t>
        </is>
      </c>
      <c r="O4" s="2" t="inlineStr">
        <is>
          <t>Oui</t>
        </is>
      </c>
      <c r="P4" s="2" t="inlineStr">
        <is>
          <t>Non</t>
        </is>
      </c>
      <c r="Q4" s="2" t="n"/>
      <c r="R4" s="2" t="n"/>
      <c r="S4" s="2" t="inlineStr">
        <is>
          <t>Chaise haute</t>
        </is>
      </c>
    </row>
    <row r="5">
      <c r="A5" s="2" t="inlineStr">
        <is>
          <t>Thomas Bernard</t>
        </is>
      </c>
      <c r="B5" s="2" t="inlineStr">
        <is>
          <t>Thomas</t>
        </is>
      </c>
      <c r="C5" s="2" t="inlineStr">
        <is>
          <t>Bernard</t>
        </is>
      </c>
      <c r="D5" s="2" t="inlineStr">
        <is>
          <t>Côté de Hugo</t>
        </is>
      </c>
      <c r="E5" s="2" t="inlineStr">
        <is>
          <t>Amis</t>
        </is>
      </c>
      <c r="F5" s="2" t="inlineStr">
        <is>
          <t>B</t>
        </is>
      </c>
      <c r="G5" s="2" t="inlineStr">
        <is>
          <t>Adulte</t>
        </is>
      </c>
      <c r="H5" s="2" t="inlineStr">
        <is>
          <t>thomas.bernard@exemple.fr</t>
        </is>
      </c>
      <c r="I5" s="2" t="n"/>
      <c r="J5" s="2" t="n"/>
      <c r="K5" s="2" t="inlineStr">
        <is>
          <t>Oui</t>
        </is>
      </c>
      <c r="L5" s="2" t="inlineStr">
        <is>
          <t>En attente</t>
        </is>
      </c>
      <c r="M5" s="2" t="n"/>
      <c r="N5" s="2" t="n"/>
      <c r="O5" s="2" t="n"/>
      <c r="P5" s="2" t="n"/>
      <c r="Q5" s="2" t="n"/>
      <c r="R5" s="2" t="n"/>
      <c r="S5" s="2" t="inlineStr">
        <is>
          <t>À relancer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  <c r="Q80" s="2" t="n"/>
      <c r="R80" s="2" t="n"/>
      <c r="S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  <c r="Q81" s="2" t="n"/>
      <c r="R81" s="2" t="n"/>
      <c r="S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  <c r="Q82" s="2" t="n"/>
      <c r="R82" s="2" t="n"/>
      <c r="S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  <c r="Q83" s="2" t="n"/>
      <c r="R83" s="2" t="n"/>
      <c r="S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  <c r="Q84" s="2" t="n"/>
      <c r="R84" s="2" t="n"/>
      <c r="S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  <c r="Q85" s="2" t="n"/>
      <c r="R85" s="2" t="n"/>
      <c r="S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  <c r="Q86" s="2" t="n"/>
      <c r="R86" s="2" t="n"/>
      <c r="S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  <c r="Q87" s="2" t="n"/>
      <c r="R87" s="2" t="n"/>
      <c r="S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  <c r="Q88" s="2" t="n"/>
      <c r="R88" s="2" t="n"/>
      <c r="S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  <c r="Q89" s="2" t="n"/>
      <c r="R89" s="2" t="n"/>
      <c r="S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  <c r="Q90" s="2" t="n"/>
      <c r="R90" s="2" t="n"/>
      <c r="S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  <c r="Q91" s="2" t="n"/>
      <c r="R91" s="2" t="n"/>
      <c r="S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  <c r="Q92" s="2" t="n"/>
      <c r="R92" s="2" t="n"/>
      <c r="S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  <c r="Q93" s="2" t="n"/>
      <c r="R93" s="2" t="n"/>
      <c r="S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  <c r="Q94" s="2" t="n"/>
      <c r="R94" s="2" t="n"/>
      <c r="S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  <c r="Q95" s="2" t="n"/>
      <c r="R95" s="2" t="n"/>
      <c r="S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  <c r="Q96" s="2" t="n"/>
      <c r="R96" s="2" t="n"/>
      <c r="S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  <c r="Q97" s="2" t="n"/>
      <c r="R97" s="2" t="n"/>
      <c r="S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  <c r="Q98" s="2" t="n"/>
      <c r="R98" s="2" t="n"/>
      <c r="S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  <c r="Q99" s="2" t="n"/>
      <c r="R99" s="2" t="n"/>
      <c r="S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  <c r="Q100" s="2" t="n"/>
      <c r="R100" s="2" t="n"/>
      <c r="S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  <c r="Q101" s="2" t="n"/>
      <c r="R101" s="2" t="n"/>
      <c r="S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  <c r="Q102" s="2" t="n"/>
      <c r="R102" s="2" t="n"/>
      <c r="S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  <c r="Q103" s="2" t="n"/>
      <c r="R103" s="2" t="n"/>
      <c r="S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  <c r="Q104" s="2" t="n"/>
      <c r="R104" s="2" t="n"/>
      <c r="S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  <c r="Q105" s="2" t="n"/>
      <c r="R105" s="2" t="n"/>
      <c r="S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  <c r="Q106" s="2" t="n"/>
      <c r="R106" s="2" t="n"/>
      <c r="S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  <c r="Q107" s="2" t="n"/>
      <c r="R107" s="2" t="n"/>
      <c r="S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  <c r="Q108" s="2" t="n"/>
      <c r="R108" s="2" t="n"/>
      <c r="S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  <c r="Q109" s="2" t="n"/>
      <c r="R109" s="2" t="n"/>
      <c r="S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  <c r="Q110" s="2" t="n"/>
      <c r="R110" s="2" t="n"/>
      <c r="S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  <c r="Q111" s="2" t="n"/>
      <c r="R111" s="2" t="n"/>
      <c r="S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  <c r="Q112" s="2" t="n"/>
      <c r="R112" s="2" t="n"/>
      <c r="S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  <c r="Q113" s="2" t="n"/>
      <c r="R113" s="2" t="n"/>
      <c r="S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  <c r="Q114" s="2" t="n"/>
      <c r="R114" s="2" t="n"/>
      <c r="S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  <c r="Q115" s="2" t="n"/>
      <c r="R115" s="2" t="n"/>
      <c r="S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  <c r="Q116" s="2" t="n"/>
      <c r="R116" s="2" t="n"/>
      <c r="S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  <c r="Q117" s="2" t="n"/>
      <c r="R117" s="2" t="n"/>
      <c r="S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  <c r="Q118" s="2" t="n"/>
      <c r="R118" s="2" t="n"/>
      <c r="S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  <c r="Q119" s="2" t="n"/>
      <c r="R119" s="2" t="n"/>
      <c r="S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  <c r="Q120" s="2" t="n"/>
      <c r="R120" s="2" t="n"/>
      <c r="S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  <c r="Q121" s="2" t="n"/>
      <c r="R121" s="2" t="n"/>
      <c r="S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  <c r="Q122" s="2" t="n"/>
      <c r="R122" s="2" t="n"/>
      <c r="S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  <c r="Q123" s="2" t="n"/>
      <c r="R123" s="2" t="n"/>
      <c r="S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  <c r="Q124" s="2" t="n"/>
      <c r="R124" s="2" t="n"/>
      <c r="S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  <c r="Q125" s="2" t="n"/>
      <c r="R125" s="2" t="n"/>
      <c r="S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  <c r="Q126" s="2" t="n"/>
      <c r="R126" s="2" t="n"/>
      <c r="S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  <c r="Q127" s="2" t="n"/>
      <c r="R127" s="2" t="n"/>
      <c r="S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  <c r="Q128" s="2" t="n"/>
      <c r="R128" s="2" t="n"/>
      <c r="S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  <c r="Q129" s="2" t="n"/>
      <c r="R129" s="2" t="n"/>
      <c r="S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  <c r="Q130" s="2" t="n"/>
      <c r="R130" s="2" t="n"/>
      <c r="S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  <c r="Q131" s="2" t="n"/>
      <c r="R131" s="2" t="n"/>
      <c r="S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  <c r="Q132" s="2" t="n"/>
      <c r="R132" s="2" t="n"/>
      <c r="S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  <c r="Q133" s="2" t="n"/>
      <c r="R133" s="2" t="n"/>
      <c r="S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  <c r="Q134" s="2" t="n"/>
      <c r="R134" s="2" t="n"/>
      <c r="S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  <c r="Q135" s="2" t="n"/>
      <c r="R135" s="2" t="n"/>
      <c r="S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  <c r="Q136" s="2" t="n"/>
      <c r="R136" s="2" t="n"/>
      <c r="S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  <c r="Q137" s="2" t="n"/>
      <c r="R137" s="2" t="n"/>
      <c r="S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  <c r="Q138" s="2" t="n"/>
      <c r="R138" s="2" t="n"/>
      <c r="S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  <c r="Q139" s="2" t="n"/>
      <c r="R139" s="2" t="n"/>
      <c r="S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  <c r="Q140" s="2" t="n"/>
      <c r="R140" s="2" t="n"/>
      <c r="S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  <c r="Q141" s="2" t="n"/>
      <c r="R141" s="2" t="n"/>
      <c r="S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  <c r="Q142" s="2" t="n"/>
      <c r="R142" s="2" t="n"/>
      <c r="S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  <c r="Q143" s="2" t="n"/>
      <c r="R143" s="2" t="n"/>
      <c r="S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  <c r="Q144" s="2" t="n"/>
      <c r="R144" s="2" t="n"/>
      <c r="S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  <c r="Q145" s="2" t="n"/>
      <c r="R145" s="2" t="n"/>
      <c r="S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  <c r="Q146" s="2" t="n"/>
      <c r="R146" s="2" t="n"/>
      <c r="S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  <c r="Q147" s="2" t="n"/>
      <c r="R147" s="2" t="n"/>
      <c r="S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  <c r="Q148" s="2" t="n"/>
      <c r="R148" s="2" t="n"/>
      <c r="S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  <c r="Q149" s="2" t="n"/>
      <c r="R149" s="2" t="n"/>
      <c r="S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  <c r="Q150" s="2" t="n"/>
      <c r="R150" s="2" t="n"/>
      <c r="S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  <c r="Q151" s="2" t="n"/>
      <c r="R151" s="2" t="n"/>
      <c r="S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  <c r="Q152" s="2" t="n"/>
      <c r="R152" s="2" t="n"/>
      <c r="S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  <c r="Q153" s="2" t="n"/>
      <c r="R153" s="2" t="n"/>
      <c r="S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  <c r="Q154" s="2" t="n"/>
      <c r="R154" s="2" t="n"/>
      <c r="S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  <c r="Q155" s="2" t="n"/>
      <c r="R155" s="2" t="n"/>
      <c r="S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  <c r="Q156" s="2" t="n"/>
      <c r="R156" s="2" t="n"/>
      <c r="S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  <c r="Q158" s="2" t="n"/>
      <c r="R158" s="2" t="n"/>
      <c r="S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  <c r="Q159" s="2" t="n"/>
      <c r="R159" s="2" t="n"/>
      <c r="S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  <c r="Q160" s="2" t="n"/>
      <c r="R160" s="2" t="n"/>
      <c r="S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  <c r="Q161" s="2" t="n"/>
      <c r="R161" s="2" t="n"/>
      <c r="S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  <c r="Q162" s="2" t="n"/>
      <c r="R162" s="2" t="n"/>
      <c r="S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  <c r="Q163" s="2" t="n"/>
      <c r="R163" s="2" t="n"/>
      <c r="S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  <c r="Q164" s="2" t="n"/>
      <c r="R164" s="2" t="n"/>
      <c r="S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  <c r="Q165" s="2" t="n"/>
      <c r="R165" s="2" t="n"/>
      <c r="S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  <c r="Q166" s="2" t="n"/>
      <c r="R166" s="2" t="n"/>
      <c r="S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  <c r="Q167" s="2" t="n"/>
      <c r="R167" s="2" t="n"/>
      <c r="S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  <c r="Q168" s="2" t="n"/>
      <c r="R168" s="2" t="n"/>
      <c r="S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  <c r="Q169" s="2" t="n"/>
      <c r="R169" s="2" t="n"/>
      <c r="S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  <c r="Q170" s="2" t="n"/>
      <c r="R170" s="2" t="n"/>
      <c r="S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  <c r="Q171" s="2" t="n"/>
      <c r="R171" s="2" t="n"/>
      <c r="S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  <c r="Q172" s="2" t="n"/>
      <c r="R172" s="2" t="n"/>
      <c r="S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  <c r="Q173" s="2" t="n"/>
      <c r="R173" s="2" t="n"/>
      <c r="S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  <c r="Q174" s="2" t="n"/>
      <c r="R174" s="2" t="n"/>
      <c r="S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  <c r="Q175" s="2" t="n"/>
      <c r="R175" s="2" t="n"/>
      <c r="S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  <c r="Q176" s="2" t="n"/>
      <c r="R176" s="2" t="n"/>
      <c r="S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  <c r="Q177" s="2" t="n"/>
      <c r="R177" s="2" t="n"/>
      <c r="S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  <c r="Q178" s="2" t="n"/>
      <c r="R178" s="2" t="n"/>
      <c r="S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  <c r="Q179" s="2" t="n"/>
      <c r="R179" s="2" t="n"/>
      <c r="S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  <c r="Q180" s="2" t="n"/>
      <c r="R180" s="2" t="n"/>
      <c r="S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  <c r="Q181" s="2" t="n"/>
      <c r="R181" s="2" t="n"/>
      <c r="S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  <c r="Q182" s="2" t="n"/>
      <c r="R182" s="2" t="n"/>
      <c r="S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  <c r="Q183" s="2" t="n"/>
      <c r="R183" s="2" t="n"/>
      <c r="S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  <c r="Q184" s="2" t="n"/>
      <c r="R184" s="2" t="n"/>
      <c r="S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  <c r="Q185" s="2" t="n"/>
      <c r="R185" s="2" t="n"/>
      <c r="S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  <c r="Q186" s="2" t="n"/>
      <c r="R186" s="2" t="n"/>
      <c r="S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  <c r="Q187" s="2" t="n"/>
      <c r="R187" s="2" t="n"/>
      <c r="S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  <c r="Q188" s="2" t="n"/>
      <c r="R188" s="2" t="n"/>
      <c r="S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  <c r="Q189" s="2" t="n"/>
      <c r="R189" s="2" t="n"/>
      <c r="S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  <c r="Q190" s="2" t="n"/>
      <c r="R190" s="2" t="n"/>
      <c r="S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  <c r="Q191" s="2" t="n"/>
      <c r="R191" s="2" t="n"/>
      <c r="S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  <c r="Q192" s="2" t="n"/>
      <c r="R192" s="2" t="n"/>
      <c r="S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  <c r="Q193" s="2" t="n"/>
      <c r="R193" s="2" t="n"/>
      <c r="S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  <c r="Q194" s="2" t="n"/>
      <c r="R194" s="2" t="n"/>
      <c r="S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  <c r="Q195" s="2" t="n"/>
      <c r="R195" s="2" t="n"/>
      <c r="S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  <c r="Q196" s="2" t="n"/>
      <c r="R196" s="2" t="n"/>
      <c r="S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  <c r="Q197" s="2" t="n"/>
      <c r="R197" s="2" t="n"/>
      <c r="S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  <c r="Q198" s="2" t="n"/>
      <c r="R198" s="2" t="n"/>
      <c r="S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  <c r="Q199" s="2" t="n"/>
      <c r="R199" s="2" t="n"/>
      <c r="S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  <c r="Q200" s="2" t="n"/>
      <c r="R200" s="2" t="n"/>
      <c r="S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  <c r="Q201" s="2" t="n"/>
      <c r="R201" s="2" t="n"/>
      <c r="S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2" t="n"/>
      <c r="J202" s="2" t="n"/>
      <c r="K202" s="2" t="n"/>
      <c r="L202" s="2" t="n"/>
      <c r="M202" s="2" t="n"/>
      <c r="N202" s="2" t="n"/>
      <c r="O202" s="2" t="n"/>
      <c r="P202" s="2" t="n"/>
      <c r="Q202" s="2" t="n"/>
      <c r="R202" s="2" t="n"/>
      <c r="S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2" t="n"/>
      <c r="J203" s="2" t="n"/>
      <c r="K203" s="2" t="n"/>
      <c r="L203" s="2" t="n"/>
      <c r="M203" s="2" t="n"/>
      <c r="N203" s="2" t="n"/>
      <c r="O203" s="2" t="n"/>
      <c r="P203" s="2" t="n"/>
      <c r="Q203" s="2" t="n"/>
      <c r="R203" s="2" t="n"/>
      <c r="S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2" t="n"/>
      <c r="J204" s="2" t="n"/>
      <c r="K204" s="2" t="n"/>
      <c r="L204" s="2" t="n"/>
      <c r="M204" s="2" t="n"/>
      <c r="N204" s="2" t="n"/>
      <c r="O204" s="2" t="n"/>
      <c r="P204" s="2" t="n"/>
      <c r="Q204" s="2" t="n"/>
      <c r="R204" s="2" t="n"/>
      <c r="S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2" t="n"/>
      <c r="J205" s="2" t="n"/>
      <c r="K205" s="2" t="n"/>
      <c r="L205" s="2" t="n"/>
      <c r="M205" s="2" t="n"/>
      <c r="N205" s="2" t="n"/>
      <c r="O205" s="2" t="n"/>
      <c r="P205" s="2" t="n"/>
      <c r="Q205" s="2" t="n"/>
      <c r="R205" s="2" t="n"/>
      <c r="S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2" t="n"/>
      <c r="J206" s="2" t="n"/>
      <c r="K206" s="2" t="n"/>
      <c r="L206" s="2" t="n"/>
      <c r="M206" s="2" t="n"/>
      <c r="N206" s="2" t="n"/>
      <c r="O206" s="2" t="n"/>
      <c r="P206" s="2" t="n"/>
      <c r="Q206" s="2" t="n"/>
      <c r="R206" s="2" t="n"/>
      <c r="S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2" t="n"/>
      <c r="J207" s="2" t="n"/>
      <c r="K207" s="2" t="n"/>
      <c r="L207" s="2" t="n"/>
      <c r="M207" s="2" t="n"/>
      <c r="N207" s="2" t="n"/>
      <c r="O207" s="2" t="n"/>
      <c r="P207" s="2" t="n"/>
      <c r="Q207" s="2" t="n"/>
      <c r="R207" s="2" t="n"/>
      <c r="S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2" t="n"/>
      <c r="J208" s="2" t="n"/>
      <c r="K208" s="2" t="n"/>
      <c r="L208" s="2" t="n"/>
      <c r="M208" s="2" t="n"/>
      <c r="N208" s="2" t="n"/>
      <c r="O208" s="2" t="n"/>
      <c r="P208" s="2" t="n"/>
      <c r="Q208" s="2" t="n"/>
      <c r="R208" s="2" t="n"/>
      <c r="S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  <c r="O209" s="2" t="n"/>
      <c r="P209" s="2" t="n"/>
      <c r="Q209" s="2" t="n"/>
      <c r="R209" s="2" t="n"/>
      <c r="S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2" t="n"/>
      <c r="J210" s="2" t="n"/>
      <c r="K210" s="2" t="n"/>
      <c r="L210" s="2" t="n"/>
      <c r="M210" s="2" t="n"/>
      <c r="N210" s="2" t="n"/>
      <c r="O210" s="2" t="n"/>
      <c r="P210" s="2" t="n"/>
      <c r="Q210" s="2" t="n"/>
      <c r="R210" s="2" t="n"/>
      <c r="S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2" t="n"/>
      <c r="J211" s="2" t="n"/>
      <c r="K211" s="2" t="n"/>
      <c r="L211" s="2" t="n"/>
      <c r="M211" s="2" t="n"/>
      <c r="N211" s="2" t="n"/>
      <c r="O211" s="2" t="n"/>
      <c r="P211" s="2" t="n"/>
      <c r="Q211" s="2" t="n"/>
      <c r="R211" s="2" t="n"/>
      <c r="S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2" t="n"/>
      <c r="J212" s="2" t="n"/>
      <c r="K212" s="2" t="n"/>
      <c r="L212" s="2" t="n"/>
      <c r="M212" s="2" t="n"/>
      <c r="N212" s="2" t="n"/>
      <c r="O212" s="2" t="n"/>
      <c r="P212" s="2" t="n"/>
      <c r="Q212" s="2" t="n"/>
      <c r="R212" s="2" t="n"/>
      <c r="S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2" t="n"/>
      <c r="J213" s="2" t="n"/>
      <c r="K213" s="2" t="n"/>
      <c r="L213" s="2" t="n"/>
      <c r="M213" s="2" t="n"/>
      <c r="N213" s="2" t="n"/>
      <c r="O213" s="2" t="n"/>
      <c r="P213" s="2" t="n"/>
      <c r="Q213" s="2" t="n"/>
      <c r="R213" s="2" t="n"/>
      <c r="S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2" t="n"/>
      <c r="J214" s="2" t="n"/>
      <c r="K214" s="2" t="n"/>
      <c r="L214" s="2" t="n"/>
      <c r="M214" s="2" t="n"/>
      <c r="N214" s="2" t="n"/>
      <c r="O214" s="2" t="n"/>
      <c r="P214" s="2" t="n"/>
      <c r="Q214" s="2" t="n"/>
      <c r="R214" s="2" t="n"/>
      <c r="S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2" t="n"/>
      <c r="J215" s="2" t="n"/>
      <c r="K215" s="2" t="n"/>
      <c r="L215" s="2" t="n"/>
      <c r="M215" s="2" t="n"/>
      <c r="N215" s="2" t="n"/>
      <c r="O215" s="2" t="n"/>
      <c r="P215" s="2" t="n"/>
      <c r="Q215" s="2" t="n"/>
      <c r="R215" s="2" t="n"/>
      <c r="S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2" t="n"/>
      <c r="J216" s="2" t="n"/>
      <c r="K216" s="2" t="n"/>
      <c r="L216" s="2" t="n"/>
      <c r="M216" s="2" t="n"/>
      <c r="N216" s="2" t="n"/>
      <c r="O216" s="2" t="n"/>
      <c r="P216" s="2" t="n"/>
      <c r="Q216" s="2" t="n"/>
      <c r="R216" s="2" t="n"/>
      <c r="S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  <c r="O217" s="2" t="n"/>
      <c r="P217" s="2" t="n"/>
      <c r="Q217" s="2" t="n"/>
      <c r="R217" s="2" t="n"/>
      <c r="S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2" t="n"/>
      <c r="J218" s="2" t="n"/>
      <c r="K218" s="2" t="n"/>
      <c r="L218" s="2" t="n"/>
      <c r="M218" s="2" t="n"/>
      <c r="N218" s="2" t="n"/>
      <c r="O218" s="2" t="n"/>
      <c r="P218" s="2" t="n"/>
      <c r="Q218" s="2" t="n"/>
      <c r="R218" s="2" t="n"/>
      <c r="S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2" t="n"/>
      <c r="J219" s="2" t="n"/>
      <c r="K219" s="2" t="n"/>
      <c r="L219" s="2" t="n"/>
      <c r="M219" s="2" t="n"/>
      <c r="N219" s="2" t="n"/>
      <c r="O219" s="2" t="n"/>
      <c r="P219" s="2" t="n"/>
      <c r="Q219" s="2" t="n"/>
      <c r="R219" s="2" t="n"/>
      <c r="S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2" t="n"/>
      <c r="J220" s="2" t="n"/>
      <c r="K220" s="2" t="n"/>
      <c r="L220" s="2" t="n"/>
      <c r="M220" s="2" t="n"/>
      <c r="N220" s="2" t="n"/>
      <c r="O220" s="2" t="n"/>
      <c r="P220" s="2" t="n"/>
      <c r="Q220" s="2" t="n"/>
      <c r="R220" s="2" t="n"/>
      <c r="S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2" t="n"/>
      <c r="J221" s="2" t="n"/>
      <c r="K221" s="2" t="n"/>
      <c r="L221" s="2" t="n"/>
      <c r="M221" s="2" t="n"/>
      <c r="N221" s="2" t="n"/>
      <c r="O221" s="2" t="n"/>
      <c r="P221" s="2" t="n"/>
      <c r="Q221" s="2" t="n"/>
      <c r="R221" s="2" t="n"/>
      <c r="S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2" t="n"/>
      <c r="J222" s="2" t="n"/>
      <c r="K222" s="2" t="n"/>
      <c r="L222" s="2" t="n"/>
      <c r="M222" s="2" t="n"/>
      <c r="N222" s="2" t="n"/>
      <c r="O222" s="2" t="n"/>
      <c r="P222" s="2" t="n"/>
      <c r="Q222" s="2" t="n"/>
      <c r="R222" s="2" t="n"/>
      <c r="S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2" t="n"/>
      <c r="J223" s="2" t="n"/>
      <c r="K223" s="2" t="n"/>
      <c r="L223" s="2" t="n"/>
      <c r="M223" s="2" t="n"/>
      <c r="N223" s="2" t="n"/>
      <c r="O223" s="2" t="n"/>
      <c r="P223" s="2" t="n"/>
      <c r="Q223" s="2" t="n"/>
      <c r="R223" s="2" t="n"/>
      <c r="S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2" t="n"/>
      <c r="J224" s="2" t="n"/>
      <c r="K224" s="2" t="n"/>
      <c r="L224" s="2" t="n"/>
      <c r="M224" s="2" t="n"/>
      <c r="N224" s="2" t="n"/>
      <c r="O224" s="2" t="n"/>
      <c r="P224" s="2" t="n"/>
      <c r="Q224" s="2" t="n"/>
      <c r="R224" s="2" t="n"/>
      <c r="S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  <c r="O225" s="2" t="n"/>
      <c r="P225" s="2" t="n"/>
      <c r="Q225" s="2" t="n"/>
      <c r="R225" s="2" t="n"/>
      <c r="S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2" t="n"/>
      <c r="J226" s="2" t="n"/>
      <c r="K226" s="2" t="n"/>
      <c r="L226" s="2" t="n"/>
      <c r="M226" s="2" t="n"/>
      <c r="N226" s="2" t="n"/>
      <c r="O226" s="2" t="n"/>
      <c r="P226" s="2" t="n"/>
      <c r="Q226" s="2" t="n"/>
      <c r="R226" s="2" t="n"/>
      <c r="S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2" t="n"/>
      <c r="J227" s="2" t="n"/>
      <c r="K227" s="2" t="n"/>
      <c r="L227" s="2" t="n"/>
      <c r="M227" s="2" t="n"/>
      <c r="N227" s="2" t="n"/>
      <c r="O227" s="2" t="n"/>
      <c r="P227" s="2" t="n"/>
      <c r="Q227" s="2" t="n"/>
      <c r="R227" s="2" t="n"/>
      <c r="S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2" t="n"/>
      <c r="J228" s="2" t="n"/>
      <c r="K228" s="2" t="n"/>
      <c r="L228" s="2" t="n"/>
      <c r="M228" s="2" t="n"/>
      <c r="N228" s="2" t="n"/>
      <c r="O228" s="2" t="n"/>
      <c r="P228" s="2" t="n"/>
      <c r="Q228" s="2" t="n"/>
      <c r="R228" s="2" t="n"/>
      <c r="S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2" t="n"/>
      <c r="J229" s="2" t="n"/>
      <c r="K229" s="2" t="n"/>
      <c r="L229" s="2" t="n"/>
      <c r="M229" s="2" t="n"/>
      <c r="N229" s="2" t="n"/>
      <c r="O229" s="2" t="n"/>
      <c r="P229" s="2" t="n"/>
      <c r="Q229" s="2" t="n"/>
      <c r="R229" s="2" t="n"/>
      <c r="S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2" t="n"/>
      <c r="J230" s="2" t="n"/>
      <c r="K230" s="2" t="n"/>
      <c r="L230" s="2" t="n"/>
      <c r="M230" s="2" t="n"/>
      <c r="N230" s="2" t="n"/>
      <c r="O230" s="2" t="n"/>
      <c r="P230" s="2" t="n"/>
      <c r="Q230" s="2" t="n"/>
      <c r="R230" s="2" t="n"/>
      <c r="S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2" t="n"/>
      <c r="J231" s="2" t="n"/>
      <c r="K231" s="2" t="n"/>
      <c r="L231" s="2" t="n"/>
      <c r="M231" s="2" t="n"/>
      <c r="N231" s="2" t="n"/>
      <c r="O231" s="2" t="n"/>
      <c r="P231" s="2" t="n"/>
      <c r="Q231" s="2" t="n"/>
      <c r="R231" s="2" t="n"/>
      <c r="S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2" t="n"/>
      <c r="J232" s="2" t="n"/>
      <c r="K232" s="2" t="n"/>
      <c r="L232" s="2" t="n"/>
      <c r="M232" s="2" t="n"/>
      <c r="N232" s="2" t="n"/>
      <c r="O232" s="2" t="n"/>
      <c r="P232" s="2" t="n"/>
      <c r="Q232" s="2" t="n"/>
      <c r="R232" s="2" t="n"/>
      <c r="S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2" t="n"/>
      <c r="J233" s="2" t="n"/>
      <c r="K233" s="2" t="n"/>
      <c r="L233" s="2" t="n"/>
      <c r="M233" s="2" t="n"/>
      <c r="N233" s="2" t="n"/>
      <c r="O233" s="2" t="n"/>
      <c r="P233" s="2" t="n"/>
      <c r="Q233" s="2" t="n"/>
      <c r="R233" s="2" t="n"/>
      <c r="S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2" t="n"/>
      <c r="J234" s="2" t="n"/>
      <c r="K234" s="2" t="n"/>
      <c r="L234" s="2" t="n"/>
      <c r="M234" s="2" t="n"/>
      <c r="N234" s="2" t="n"/>
      <c r="O234" s="2" t="n"/>
      <c r="P234" s="2" t="n"/>
      <c r="Q234" s="2" t="n"/>
      <c r="R234" s="2" t="n"/>
      <c r="S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2" t="n"/>
      <c r="J235" s="2" t="n"/>
      <c r="K235" s="2" t="n"/>
      <c r="L235" s="2" t="n"/>
      <c r="M235" s="2" t="n"/>
      <c r="N235" s="2" t="n"/>
      <c r="O235" s="2" t="n"/>
      <c r="P235" s="2" t="n"/>
      <c r="Q235" s="2" t="n"/>
      <c r="R235" s="2" t="n"/>
      <c r="S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2" t="n"/>
      <c r="J236" s="2" t="n"/>
      <c r="K236" s="2" t="n"/>
      <c r="L236" s="2" t="n"/>
      <c r="M236" s="2" t="n"/>
      <c r="N236" s="2" t="n"/>
      <c r="O236" s="2" t="n"/>
      <c r="P236" s="2" t="n"/>
      <c r="Q236" s="2" t="n"/>
      <c r="R236" s="2" t="n"/>
      <c r="S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2" t="n"/>
      <c r="J237" s="2" t="n"/>
      <c r="K237" s="2" t="n"/>
      <c r="L237" s="2" t="n"/>
      <c r="M237" s="2" t="n"/>
      <c r="N237" s="2" t="n"/>
      <c r="O237" s="2" t="n"/>
      <c r="P237" s="2" t="n"/>
      <c r="Q237" s="2" t="n"/>
      <c r="R237" s="2" t="n"/>
      <c r="S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2" t="n"/>
      <c r="J238" s="2" t="n"/>
      <c r="K238" s="2" t="n"/>
      <c r="L238" s="2" t="n"/>
      <c r="M238" s="2" t="n"/>
      <c r="N238" s="2" t="n"/>
      <c r="O238" s="2" t="n"/>
      <c r="P238" s="2" t="n"/>
      <c r="Q238" s="2" t="n"/>
      <c r="R238" s="2" t="n"/>
      <c r="S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2" t="n"/>
      <c r="J239" s="2" t="n"/>
      <c r="K239" s="2" t="n"/>
      <c r="L239" s="2" t="n"/>
      <c r="M239" s="2" t="n"/>
      <c r="N239" s="2" t="n"/>
      <c r="O239" s="2" t="n"/>
      <c r="P239" s="2" t="n"/>
      <c r="Q239" s="2" t="n"/>
      <c r="R239" s="2" t="n"/>
      <c r="S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2" t="n"/>
      <c r="J240" s="2" t="n"/>
      <c r="K240" s="2" t="n"/>
      <c r="L240" s="2" t="n"/>
      <c r="M240" s="2" t="n"/>
      <c r="N240" s="2" t="n"/>
      <c r="O240" s="2" t="n"/>
      <c r="P240" s="2" t="n"/>
      <c r="Q240" s="2" t="n"/>
      <c r="R240" s="2" t="n"/>
      <c r="S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2" t="n"/>
      <c r="J241" s="2" t="n"/>
      <c r="K241" s="2" t="n"/>
      <c r="L241" s="2" t="n"/>
      <c r="M241" s="2" t="n"/>
      <c r="N241" s="2" t="n"/>
      <c r="O241" s="2" t="n"/>
      <c r="P241" s="2" t="n"/>
      <c r="Q241" s="2" t="n"/>
      <c r="R241" s="2" t="n"/>
      <c r="S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2" t="n"/>
      <c r="J242" s="2" t="n"/>
      <c r="K242" s="2" t="n"/>
      <c r="L242" s="2" t="n"/>
      <c r="M242" s="2" t="n"/>
      <c r="N242" s="2" t="n"/>
      <c r="O242" s="2" t="n"/>
      <c r="P242" s="2" t="n"/>
      <c r="Q242" s="2" t="n"/>
      <c r="R242" s="2" t="n"/>
      <c r="S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2" t="n"/>
      <c r="J243" s="2" t="n"/>
      <c r="K243" s="2" t="n"/>
      <c r="L243" s="2" t="n"/>
      <c r="M243" s="2" t="n"/>
      <c r="N243" s="2" t="n"/>
      <c r="O243" s="2" t="n"/>
      <c r="P243" s="2" t="n"/>
      <c r="Q243" s="2" t="n"/>
      <c r="R243" s="2" t="n"/>
      <c r="S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2" t="n"/>
      <c r="J244" s="2" t="n"/>
      <c r="K244" s="2" t="n"/>
      <c r="L244" s="2" t="n"/>
      <c r="M244" s="2" t="n"/>
      <c r="N244" s="2" t="n"/>
      <c r="O244" s="2" t="n"/>
      <c r="P244" s="2" t="n"/>
      <c r="Q244" s="2" t="n"/>
      <c r="R244" s="2" t="n"/>
      <c r="S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2" t="n"/>
      <c r="J245" s="2" t="n"/>
      <c r="K245" s="2" t="n"/>
      <c r="L245" s="2" t="n"/>
      <c r="M245" s="2" t="n"/>
      <c r="N245" s="2" t="n"/>
      <c r="O245" s="2" t="n"/>
      <c r="P245" s="2" t="n"/>
      <c r="Q245" s="2" t="n"/>
      <c r="R245" s="2" t="n"/>
      <c r="S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2" t="n"/>
      <c r="J246" s="2" t="n"/>
      <c r="K246" s="2" t="n"/>
      <c r="L246" s="2" t="n"/>
      <c r="M246" s="2" t="n"/>
      <c r="N246" s="2" t="n"/>
      <c r="O246" s="2" t="n"/>
      <c r="P246" s="2" t="n"/>
      <c r="Q246" s="2" t="n"/>
      <c r="R246" s="2" t="n"/>
      <c r="S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2" t="n"/>
      <c r="J247" s="2" t="n"/>
      <c r="K247" s="2" t="n"/>
      <c r="L247" s="2" t="n"/>
      <c r="M247" s="2" t="n"/>
      <c r="N247" s="2" t="n"/>
      <c r="O247" s="2" t="n"/>
      <c r="P247" s="2" t="n"/>
      <c r="Q247" s="2" t="n"/>
      <c r="R247" s="2" t="n"/>
      <c r="S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2" t="n"/>
      <c r="J248" s="2" t="n"/>
      <c r="K248" s="2" t="n"/>
      <c r="L248" s="2" t="n"/>
      <c r="M248" s="2" t="n"/>
      <c r="N248" s="2" t="n"/>
      <c r="O248" s="2" t="n"/>
      <c r="P248" s="2" t="n"/>
      <c r="Q248" s="2" t="n"/>
      <c r="R248" s="2" t="n"/>
      <c r="S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2" t="n"/>
      <c r="J249" s="2" t="n"/>
      <c r="K249" s="2" t="n"/>
      <c r="L249" s="2" t="n"/>
      <c r="M249" s="2" t="n"/>
      <c r="N249" s="2" t="n"/>
      <c r="O249" s="2" t="n"/>
      <c r="P249" s="2" t="n"/>
      <c r="Q249" s="2" t="n"/>
      <c r="R249" s="2" t="n"/>
      <c r="S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2" t="n"/>
      <c r="J250" s="2" t="n"/>
      <c r="K250" s="2" t="n"/>
      <c r="L250" s="2" t="n"/>
      <c r="M250" s="2" t="n"/>
      <c r="N250" s="2" t="n"/>
      <c r="O250" s="2" t="n"/>
      <c r="P250" s="2" t="n"/>
      <c r="Q250" s="2" t="n"/>
      <c r="R250" s="2" t="n"/>
      <c r="S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2" t="n"/>
      <c r="J251" s="2" t="n"/>
      <c r="K251" s="2" t="n"/>
      <c r="L251" s="2" t="n"/>
      <c r="M251" s="2" t="n"/>
      <c r="N251" s="2" t="n"/>
      <c r="O251" s="2" t="n"/>
      <c r="P251" s="2" t="n"/>
      <c r="Q251" s="2" t="n"/>
      <c r="R251" s="2" t="n"/>
      <c r="S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2" t="n"/>
      <c r="J252" s="2" t="n"/>
      <c r="K252" s="2" t="n"/>
      <c r="L252" s="2" t="n"/>
      <c r="M252" s="2" t="n"/>
      <c r="N252" s="2" t="n"/>
      <c r="O252" s="2" t="n"/>
      <c r="P252" s="2" t="n"/>
      <c r="Q252" s="2" t="n"/>
      <c r="R252" s="2" t="n"/>
      <c r="S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2" t="n"/>
      <c r="J253" s="2" t="n"/>
      <c r="K253" s="2" t="n"/>
      <c r="L253" s="2" t="n"/>
      <c r="M253" s="2" t="n"/>
      <c r="N253" s="2" t="n"/>
      <c r="O253" s="2" t="n"/>
      <c r="P253" s="2" t="n"/>
      <c r="Q253" s="2" t="n"/>
      <c r="R253" s="2" t="n"/>
      <c r="S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2" t="n"/>
      <c r="J254" s="2" t="n"/>
      <c r="K254" s="2" t="n"/>
      <c r="L254" s="2" t="n"/>
      <c r="M254" s="2" t="n"/>
      <c r="N254" s="2" t="n"/>
      <c r="O254" s="2" t="n"/>
      <c r="P254" s="2" t="n"/>
      <c r="Q254" s="2" t="n"/>
      <c r="R254" s="2" t="n"/>
      <c r="S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2" t="n"/>
      <c r="J255" s="2" t="n"/>
      <c r="K255" s="2" t="n"/>
      <c r="L255" s="2" t="n"/>
      <c r="M255" s="2" t="n"/>
      <c r="N255" s="2" t="n"/>
      <c r="O255" s="2" t="n"/>
      <c r="P255" s="2" t="n"/>
      <c r="Q255" s="2" t="n"/>
      <c r="R255" s="2" t="n"/>
      <c r="S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2" t="n"/>
      <c r="J256" s="2" t="n"/>
      <c r="K256" s="2" t="n"/>
      <c r="L256" s="2" t="n"/>
      <c r="M256" s="2" t="n"/>
      <c r="N256" s="2" t="n"/>
      <c r="O256" s="2" t="n"/>
      <c r="P256" s="2" t="n"/>
      <c r="Q256" s="2" t="n"/>
      <c r="R256" s="2" t="n"/>
      <c r="S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2" t="n"/>
      <c r="J257" s="2" t="n"/>
      <c r="K257" s="2" t="n"/>
      <c r="L257" s="2" t="n"/>
      <c r="M257" s="2" t="n"/>
      <c r="N257" s="2" t="n"/>
      <c r="O257" s="2" t="n"/>
      <c r="P257" s="2" t="n"/>
      <c r="Q257" s="2" t="n"/>
      <c r="R257" s="2" t="n"/>
      <c r="S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2" t="n"/>
      <c r="J258" s="2" t="n"/>
      <c r="K258" s="2" t="n"/>
      <c r="L258" s="2" t="n"/>
      <c r="M258" s="2" t="n"/>
      <c r="N258" s="2" t="n"/>
      <c r="O258" s="2" t="n"/>
      <c r="P258" s="2" t="n"/>
      <c r="Q258" s="2" t="n"/>
      <c r="R258" s="2" t="n"/>
      <c r="S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2" t="n"/>
      <c r="J259" s="2" t="n"/>
      <c r="K259" s="2" t="n"/>
      <c r="L259" s="2" t="n"/>
      <c r="M259" s="2" t="n"/>
      <c r="N259" s="2" t="n"/>
      <c r="O259" s="2" t="n"/>
      <c r="P259" s="2" t="n"/>
      <c r="Q259" s="2" t="n"/>
      <c r="R259" s="2" t="n"/>
      <c r="S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2" t="n"/>
      <c r="J260" s="2" t="n"/>
      <c r="K260" s="2" t="n"/>
      <c r="L260" s="2" t="n"/>
      <c r="M260" s="2" t="n"/>
      <c r="N260" s="2" t="n"/>
      <c r="O260" s="2" t="n"/>
      <c r="P260" s="2" t="n"/>
      <c r="Q260" s="2" t="n"/>
      <c r="R260" s="2" t="n"/>
      <c r="S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2" t="n"/>
      <c r="J261" s="2" t="n"/>
      <c r="K261" s="2" t="n"/>
      <c r="L261" s="2" t="n"/>
      <c r="M261" s="2" t="n"/>
      <c r="N261" s="2" t="n"/>
      <c r="O261" s="2" t="n"/>
      <c r="P261" s="2" t="n"/>
      <c r="Q261" s="2" t="n"/>
      <c r="R261" s="2" t="n"/>
      <c r="S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2" t="n"/>
      <c r="J262" s="2" t="n"/>
      <c r="K262" s="2" t="n"/>
      <c r="L262" s="2" t="n"/>
      <c r="M262" s="2" t="n"/>
      <c r="N262" s="2" t="n"/>
      <c r="O262" s="2" t="n"/>
      <c r="P262" s="2" t="n"/>
      <c r="Q262" s="2" t="n"/>
      <c r="R262" s="2" t="n"/>
      <c r="S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2" t="n"/>
      <c r="J263" s="2" t="n"/>
      <c r="K263" s="2" t="n"/>
      <c r="L263" s="2" t="n"/>
      <c r="M263" s="2" t="n"/>
      <c r="N263" s="2" t="n"/>
      <c r="O263" s="2" t="n"/>
      <c r="P263" s="2" t="n"/>
      <c r="Q263" s="2" t="n"/>
      <c r="R263" s="2" t="n"/>
      <c r="S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2" t="n"/>
      <c r="J264" s="2" t="n"/>
      <c r="K264" s="2" t="n"/>
      <c r="L264" s="2" t="n"/>
      <c r="M264" s="2" t="n"/>
      <c r="N264" s="2" t="n"/>
      <c r="O264" s="2" t="n"/>
      <c r="P264" s="2" t="n"/>
      <c r="Q264" s="2" t="n"/>
      <c r="R264" s="2" t="n"/>
      <c r="S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2" t="n"/>
      <c r="J265" s="2" t="n"/>
      <c r="K265" s="2" t="n"/>
      <c r="L265" s="2" t="n"/>
      <c r="M265" s="2" t="n"/>
      <c r="N265" s="2" t="n"/>
      <c r="O265" s="2" t="n"/>
      <c r="P265" s="2" t="n"/>
      <c r="Q265" s="2" t="n"/>
      <c r="R265" s="2" t="n"/>
      <c r="S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2" t="n"/>
      <c r="J266" s="2" t="n"/>
      <c r="K266" s="2" t="n"/>
      <c r="L266" s="2" t="n"/>
      <c r="M266" s="2" t="n"/>
      <c r="N266" s="2" t="n"/>
      <c r="O266" s="2" t="n"/>
      <c r="P266" s="2" t="n"/>
      <c r="Q266" s="2" t="n"/>
      <c r="R266" s="2" t="n"/>
      <c r="S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2" t="n"/>
      <c r="J267" s="2" t="n"/>
      <c r="K267" s="2" t="n"/>
      <c r="L267" s="2" t="n"/>
      <c r="M267" s="2" t="n"/>
      <c r="N267" s="2" t="n"/>
      <c r="O267" s="2" t="n"/>
      <c r="P267" s="2" t="n"/>
      <c r="Q267" s="2" t="n"/>
      <c r="R267" s="2" t="n"/>
      <c r="S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2" t="n"/>
      <c r="J268" s="2" t="n"/>
      <c r="K268" s="2" t="n"/>
      <c r="L268" s="2" t="n"/>
      <c r="M268" s="2" t="n"/>
      <c r="N268" s="2" t="n"/>
      <c r="O268" s="2" t="n"/>
      <c r="P268" s="2" t="n"/>
      <c r="Q268" s="2" t="n"/>
      <c r="R268" s="2" t="n"/>
      <c r="S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2" t="n"/>
      <c r="J269" s="2" t="n"/>
      <c r="K269" s="2" t="n"/>
      <c r="L269" s="2" t="n"/>
      <c r="M269" s="2" t="n"/>
      <c r="N269" s="2" t="n"/>
      <c r="O269" s="2" t="n"/>
      <c r="P269" s="2" t="n"/>
      <c r="Q269" s="2" t="n"/>
      <c r="R269" s="2" t="n"/>
      <c r="S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2" t="n"/>
      <c r="J270" s="2" t="n"/>
      <c r="K270" s="2" t="n"/>
      <c r="L270" s="2" t="n"/>
      <c r="M270" s="2" t="n"/>
      <c r="N270" s="2" t="n"/>
      <c r="O270" s="2" t="n"/>
      <c r="P270" s="2" t="n"/>
      <c r="Q270" s="2" t="n"/>
      <c r="R270" s="2" t="n"/>
      <c r="S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2" t="n"/>
      <c r="J271" s="2" t="n"/>
      <c r="K271" s="2" t="n"/>
      <c r="L271" s="2" t="n"/>
      <c r="M271" s="2" t="n"/>
      <c r="N271" s="2" t="n"/>
      <c r="O271" s="2" t="n"/>
      <c r="P271" s="2" t="n"/>
      <c r="Q271" s="2" t="n"/>
      <c r="R271" s="2" t="n"/>
      <c r="S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2" t="n"/>
      <c r="J272" s="2" t="n"/>
      <c r="K272" s="2" t="n"/>
      <c r="L272" s="2" t="n"/>
      <c r="M272" s="2" t="n"/>
      <c r="N272" s="2" t="n"/>
      <c r="O272" s="2" t="n"/>
      <c r="P272" s="2" t="n"/>
      <c r="Q272" s="2" t="n"/>
      <c r="R272" s="2" t="n"/>
      <c r="S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2" t="n"/>
      <c r="J273" s="2" t="n"/>
      <c r="K273" s="2" t="n"/>
      <c r="L273" s="2" t="n"/>
      <c r="M273" s="2" t="n"/>
      <c r="N273" s="2" t="n"/>
      <c r="O273" s="2" t="n"/>
      <c r="P273" s="2" t="n"/>
      <c r="Q273" s="2" t="n"/>
      <c r="R273" s="2" t="n"/>
      <c r="S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2" t="n"/>
      <c r="J274" s="2" t="n"/>
      <c r="K274" s="2" t="n"/>
      <c r="L274" s="2" t="n"/>
      <c r="M274" s="2" t="n"/>
      <c r="N274" s="2" t="n"/>
      <c r="O274" s="2" t="n"/>
      <c r="P274" s="2" t="n"/>
      <c r="Q274" s="2" t="n"/>
      <c r="R274" s="2" t="n"/>
      <c r="S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2" t="n"/>
      <c r="J275" s="2" t="n"/>
      <c r="K275" s="2" t="n"/>
      <c r="L275" s="2" t="n"/>
      <c r="M275" s="2" t="n"/>
      <c r="N275" s="2" t="n"/>
      <c r="O275" s="2" t="n"/>
      <c r="P275" s="2" t="n"/>
      <c r="Q275" s="2" t="n"/>
      <c r="R275" s="2" t="n"/>
      <c r="S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2" t="n"/>
      <c r="J276" s="2" t="n"/>
      <c r="K276" s="2" t="n"/>
      <c r="L276" s="2" t="n"/>
      <c r="M276" s="2" t="n"/>
      <c r="N276" s="2" t="n"/>
      <c r="O276" s="2" t="n"/>
      <c r="P276" s="2" t="n"/>
      <c r="Q276" s="2" t="n"/>
      <c r="R276" s="2" t="n"/>
      <c r="S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2" t="n"/>
      <c r="J277" s="2" t="n"/>
      <c r="K277" s="2" t="n"/>
      <c r="L277" s="2" t="n"/>
      <c r="M277" s="2" t="n"/>
      <c r="N277" s="2" t="n"/>
      <c r="O277" s="2" t="n"/>
      <c r="P277" s="2" t="n"/>
      <c r="Q277" s="2" t="n"/>
      <c r="R277" s="2" t="n"/>
      <c r="S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2" t="n"/>
      <c r="J278" s="2" t="n"/>
      <c r="K278" s="2" t="n"/>
      <c r="L278" s="2" t="n"/>
      <c r="M278" s="2" t="n"/>
      <c r="N278" s="2" t="n"/>
      <c r="O278" s="2" t="n"/>
      <c r="P278" s="2" t="n"/>
      <c r="Q278" s="2" t="n"/>
      <c r="R278" s="2" t="n"/>
      <c r="S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2" t="n"/>
      <c r="J279" s="2" t="n"/>
      <c r="K279" s="2" t="n"/>
      <c r="L279" s="2" t="n"/>
      <c r="M279" s="2" t="n"/>
      <c r="N279" s="2" t="n"/>
      <c r="O279" s="2" t="n"/>
      <c r="P279" s="2" t="n"/>
      <c r="Q279" s="2" t="n"/>
      <c r="R279" s="2" t="n"/>
      <c r="S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2" t="n"/>
      <c r="J280" s="2" t="n"/>
      <c r="K280" s="2" t="n"/>
      <c r="L280" s="2" t="n"/>
      <c r="M280" s="2" t="n"/>
      <c r="N280" s="2" t="n"/>
      <c r="O280" s="2" t="n"/>
      <c r="P280" s="2" t="n"/>
      <c r="Q280" s="2" t="n"/>
      <c r="R280" s="2" t="n"/>
      <c r="S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2" t="n"/>
      <c r="J281" s="2" t="n"/>
      <c r="K281" s="2" t="n"/>
      <c r="L281" s="2" t="n"/>
      <c r="M281" s="2" t="n"/>
      <c r="N281" s="2" t="n"/>
      <c r="O281" s="2" t="n"/>
      <c r="P281" s="2" t="n"/>
      <c r="Q281" s="2" t="n"/>
      <c r="R281" s="2" t="n"/>
      <c r="S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2" t="n"/>
      <c r="J282" s="2" t="n"/>
      <c r="K282" s="2" t="n"/>
      <c r="L282" s="2" t="n"/>
      <c r="M282" s="2" t="n"/>
      <c r="N282" s="2" t="n"/>
      <c r="O282" s="2" t="n"/>
      <c r="P282" s="2" t="n"/>
      <c r="Q282" s="2" t="n"/>
      <c r="R282" s="2" t="n"/>
      <c r="S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2" t="n"/>
      <c r="J283" s="2" t="n"/>
      <c r="K283" s="2" t="n"/>
      <c r="L283" s="2" t="n"/>
      <c r="M283" s="2" t="n"/>
      <c r="N283" s="2" t="n"/>
      <c r="O283" s="2" t="n"/>
      <c r="P283" s="2" t="n"/>
      <c r="Q283" s="2" t="n"/>
      <c r="R283" s="2" t="n"/>
      <c r="S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2" t="n"/>
      <c r="J284" s="2" t="n"/>
      <c r="K284" s="2" t="n"/>
      <c r="L284" s="2" t="n"/>
      <c r="M284" s="2" t="n"/>
      <c r="N284" s="2" t="n"/>
      <c r="O284" s="2" t="n"/>
      <c r="P284" s="2" t="n"/>
      <c r="Q284" s="2" t="n"/>
      <c r="R284" s="2" t="n"/>
      <c r="S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2" t="n"/>
      <c r="J285" s="2" t="n"/>
      <c r="K285" s="2" t="n"/>
      <c r="L285" s="2" t="n"/>
      <c r="M285" s="2" t="n"/>
      <c r="N285" s="2" t="n"/>
      <c r="O285" s="2" t="n"/>
      <c r="P285" s="2" t="n"/>
      <c r="Q285" s="2" t="n"/>
      <c r="R285" s="2" t="n"/>
      <c r="S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2" t="n"/>
      <c r="J286" s="2" t="n"/>
      <c r="K286" s="2" t="n"/>
      <c r="L286" s="2" t="n"/>
      <c r="M286" s="2" t="n"/>
      <c r="N286" s="2" t="n"/>
      <c r="O286" s="2" t="n"/>
      <c r="P286" s="2" t="n"/>
      <c r="Q286" s="2" t="n"/>
      <c r="R286" s="2" t="n"/>
      <c r="S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2" t="n"/>
      <c r="J287" s="2" t="n"/>
      <c r="K287" s="2" t="n"/>
      <c r="L287" s="2" t="n"/>
      <c r="M287" s="2" t="n"/>
      <c r="N287" s="2" t="n"/>
      <c r="O287" s="2" t="n"/>
      <c r="P287" s="2" t="n"/>
      <c r="Q287" s="2" t="n"/>
      <c r="R287" s="2" t="n"/>
      <c r="S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2" t="n"/>
      <c r="J288" s="2" t="n"/>
      <c r="K288" s="2" t="n"/>
      <c r="L288" s="2" t="n"/>
      <c r="M288" s="2" t="n"/>
      <c r="N288" s="2" t="n"/>
      <c r="O288" s="2" t="n"/>
      <c r="P288" s="2" t="n"/>
      <c r="Q288" s="2" t="n"/>
      <c r="R288" s="2" t="n"/>
      <c r="S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2" t="n"/>
      <c r="J289" s="2" t="n"/>
      <c r="K289" s="2" t="n"/>
      <c r="L289" s="2" t="n"/>
      <c r="M289" s="2" t="n"/>
      <c r="N289" s="2" t="n"/>
      <c r="O289" s="2" t="n"/>
      <c r="P289" s="2" t="n"/>
      <c r="Q289" s="2" t="n"/>
      <c r="R289" s="2" t="n"/>
      <c r="S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2" t="n"/>
      <c r="J290" s="2" t="n"/>
      <c r="K290" s="2" t="n"/>
      <c r="L290" s="2" t="n"/>
      <c r="M290" s="2" t="n"/>
      <c r="N290" s="2" t="n"/>
      <c r="O290" s="2" t="n"/>
      <c r="P290" s="2" t="n"/>
      <c r="Q290" s="2" t="n"/>
      <c r="R290" s="2" t="n"/>
      <c r="S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2" t="n"/>
      <c r="J291" s="2" t="n"/>
      <c r="K291" s="2" t="n"/>
      <c r="L291" s="2" t="n"/>
      <c r="M291" s="2" t="n"/>
      <c r="N291" s="2" t="n"/>
      <c r="O291" s="2" t="n"/>
      <c r="P291" s="2" t="n"/>
      <c r="Q291" s="2" t="n"/>
      <c r="R291" s="2" t="n"/>
      <c r="S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2" t="n"/>
      <c r="J292" s="2" t="n"/>
      <c r="K292" s="2" t="n"/>
      <c r="L292" s="2" t="n"/>
      <c r="M292" s="2" t="n"/>
      <c r="N292" s="2" t="n"/>
      <c r="O292" s="2" t="n"/>
      <c r="P292" s="2" t="n"/>
      <c r="Q292" s="2" t="n"/>
      <c r="R292" s="2" t="n"/>
      <c r="S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2" t="n"/>
      <c r="J293" s="2" t="n"/>
      <c r="K293" s="2" t="n"/>
      <c r="L293" s="2" t="n"/>
      <c r="M293" s="2" t="n"/>
      <c r="N293" s="2" t="n"/>
      <c r="O293" s="2" t="n"/>
      <c r="P293" s="2" t="n"/>
      <c r="Q293" s="2" t="n"/>
      <c r="R293" s="2" t="n"/>
      <c r="S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2" t="n"/>
      <c r="J294" s="2" t="n"/>
      <c r="K294" s="2" t="n"/>
      <c r="L294" s="2" t="n"/>
      <c r="M294" s="2" t="n"/>
      <c r="N294" s="2" t="n"/>
      <c r="O294" s="2" t="n"/>
      <c r="P294" s="2" t="n"/>
      <c r="Q294" s="2" t="n"/>
      <c r="R294" s="2" t="n"/>
      <c r="S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2" t="n"/>
      <c r="J295" s="2" t="n"/>
      <c r="K295" s="2" t="n"/>
      <c r="L295" s="2" t="n"/>
      <c r="M295" s="2" t="n"/>
      <c r="N295" s="2" t="n"/>
      <c r="O295" s="2" t="n"/>
      <c r="P295" s="2" t="n"/>
      <c r="Q295" s="2" t="n"/>
      <c r="R295" s="2" t="n"/>
      <c r="S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2" t="n"/>
      <c r="J296" s="2" t="n"/>
      <c r="K296" s="2" t="n"/>
      <c r="L296" s="2" t="n"/>
      <c r="M296" s="2" t="n"/>
      <c r="N296" s="2" t="n"/>
      <c r="O296" s="2" t="n"/>
      <c r="P296" s="2" t="n"/>
      <c r="Q296" s="2" t="n"/>
      <c r="R296" s="2" t="n"/>
      <c r="S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2" t="n"/>
      <c r="J297" s="2" t="n"/>
      <c r="K297" s="2" t="n"/>
      <c r="L297" s="2" t="n"/>
      <c r="M297" s="2" t="n"/>
      <c r="N297" s="2" t="n"/>
      <c r="O297" s="2" t="n"/>
      <c r="P297" s="2" t="n"/>
      <c r="Q297" s="2" t="n"/>
      <c r="R297" s="2" t="n"/>
      <c r="S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2" t="n"/>
      <c r="J298" s="2" t="n"/>
      <c r="K298" s="2" t="n"/>
      <c r="L298" s="2" t="n"/>
      <c r="M298" s="2" t="n"/>
      <c r="N298" s="2" t="n"/>
      <c r="O298" s="2" t="n"/>
      <c r="P298" s="2" t="n"/>
      <c r="Q298" s="2" t="n"/>
      <c r="R298" s="2" t="n"/>
      <c r="S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2" t="n"/>
      <c r="J299" s="2" t="n"/>
      <c r="K299" s="2" t="n"/>
      <c r="L299" s="2" t="n"/>
      <c r="M299" s="2" t="n"/>
      <c r="N299" s="2" t="n"/>
      <c r="O299" s="2" t="n"/>
      <c r="P299" s="2" t="n"/>
      <c r="Q299" s="2" t="n"/>
      <c r="R299" s="2" t="n"/>
      <c r="S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2" t="n"/>
      <c r="J300" s="2" t="n"/>
      <c r="K300" s="2" t="n"/>
      <c r="L300" s="2" t="n"/>
      <c r="M300" s="2" t="n"/>
      <c r="N300" s="2" t="n"/>
      <c r="O300" s="2" t="n"/>
      <c r="P300" s="2" t="n"/>
      <c r="Q300" s="2" t="n"/>
      <c r="R300" s="2" t="n"/>
      <c r="S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2" t="n"/>
      <c r="J301" s="2" t="n"/>
      <c r="K301" s="2" t="n"/>
      <c r="L301" s="2" t="n"/>
      <c r="M301" s="2" t="n"/>
      <c r="N301" s="2" t="n"/>
      <c r="O301" s="2" t="n"/>
      <c r="P301" s="2" t="n"/>
      <c r="Q301" s="2" t="n"/>
      <c r="R301" s="2" t="n"/>
      <c r="S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2" t="n"/>
      <c r="J302" s="2" t="n"/>
      <c r="K302" s="2" t="n"/>
      <c r="L302" s="2" t="n"/>
      <c r="M302" s="2" t="n"/>
      <c r="N302" s="2" t="n"/>
      <c r="O302" s="2" t="n"/>
      <c r="P302" s="2" t="n"/>
      <c r="Q302" s="2" t="n"/>
      <c r="R302" s="2" t="n"/>
      <c r="S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2" t="n"/>
      <c r="J303" s="2" t="n"/>
      <c r="K303" s="2" t="n"/>
      <c r="L303" s="2" t="n"/>
      <c r="M303" s="2" t="n"/>
      <c r="N303" s="2" t="n"/>
      <c r="O303" s="2" t="n"/>
      <c r="P303" s="2" t="n"/>
      <c r="Q303" s="2" t="n"/>
      <c r="R303" s="2" t="n"/>
      <c r="S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2" t="n"/>
      <c r="J304" s="2" t="n"/>
      <c r="K304" s="2" t="n"/>
      <c r="L304" s="2" t="n"/>
      <c r="M304" s="2" t="n"/>
      <c r="N304" s="2" t="n"/>
      <c r="O304" s="2" t="n"/>
      <c r="P304" s="2" t="n"/>
      <c r="Q304" s="2" t="n"/>
      <c r="R304" s="2" t="n"/>
      <c r="S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2" t="n"/>
      <c r="J305" s="2" t="n"/>
      <c r="K305" s="2" t="n"/>
      <c r="L305" s="2" t="n"/>
      <c r="M305" s="2" t="n"/>
      <c r="N305" s="2" t="n"/>
      <c r="O305" s="2" t="n"/>
      <c r="P305" s="2" t="n"/>
      <c r="Q305" s="2" t="n"/>
      <c r="R305" s="2" t="n"/>
      <c r="S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2" t="n"/>
      <c r="J306" s="2" t="n"/>
      <c r="K306" s="2" t="n"/>
      <c r="L306" s="2" t="n"/>
      <c r="M306" s="2" t="n"/>
      <c r="N306" s="2" t="n"/>
      <c r="O306" s="2" t="n"/>
      <c r="P306" s="2" t="n"/>
      <c r="Q306" s="2" t="n"/>
      <c r="R306" s="2" t="n"/>
      <c r="S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2" t="n"/>
      <c r="J307" s="2" t="n"/>
      <c r="K307" s="2" t="n"/>
      <c r="L307" s="2" t="n"/>
      <c r="M307" s="2" t="n"/>
      <c r="N307" s="2" t="n"/>
      <c r="O307" s="2" t="n"/>
      <c r="P307" s="2" t="n"/>
      <c r="Q307" s="2" t="n"/>
      <c r="R307" s="2" t="n"/>
      <c r="S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2" t="n"/>
      <c r="J308" s="2" t="n"/>
      <c r="K308" s="2" t="n"/>
      <c r="L308" s="2" t="n"/>
      <c r="M308" s="2" t="n"/>
      <c r="N308" s="2" t="n"/>
      <c r="O308" s="2" t="n"/>
      <c r="P308" s="2" t="n"/>
      <c r="Q308" s="2" t="n"/>
      <c r="R308" s="2" t="n"/>
      <c r="S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2" t="n"/>
      <c r="J309" s="2" t="n"/>
      <c r="K309" s="2" t="n"/>
      <c r="L309" s="2" t="n"/>
      <c r="M309" s="2" t="n"/>
      <c r="N309" s="2" t="n"/>
      <c r="O309" s="2" t="n"/>
      <c r="P309" s="2" t="n"/>
      <c r="Q309" s="2" t="n"/>
      <c r="R309" s="2" t="n"/>
      <c r="S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2" t="n"/>
      <c r="J310" s="2" t="n"/>
      <c r="K310" s="2" t="n"/>
      <c r="L310" s="2" t="n"/>
      <c r="M310" s="2" t="n"/>
      <c r="N310" s="2" t="n"/>
      <c r="O310" s="2" t="n"/>
      <c r="P310" s="2" t="n"/>
      <c r="Q310" s="2" t="n"/>
      <c r="R310" s="2" t="n"/>
      <c r="S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2" t="n"/>
      <c r="J311" s="2" t="n"/>
      <c r="K311" s="2" t="n"/>
      <c r="L311" s="2" t="n"/>
      <c r="M311" s="2" t="n"/>
      <c r="N311" s="2" t="n"/>
      <c r="O311" s="2" t="n"/>
      <c r="P311" s="2" t="n"/>
      <c r="Q311" s="2" t="n"/>
      <c r="R311" s="2" t="n"/>
      <c r="S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2" t="n"/>
      <c r="J312" s="2" t="n"/>
      <c r="K312" s="2" t="n"/>
      <c r="L312" s="2" t="n"/>
      <c r="M312" s="2" t="n"/>
      <c r="N312" s="2" t="n"/>
      <c r="O312" s="2" t="n"/>
      <c r="P312" s="2" t="n"/>
      <c r="Q312" s="2" t="n"/>
      <c r="R312" s="2" t="n"/>
      <c r="S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2" t="n"/>
      <c r="J313" s="2" t="n"/>
      <c r="K313" s="2" t="n"/>
      <c r="L313" s="2" t="n"/>
      <c r="M313" s="2" t="n"/>
      <c r="N313" s="2" t="n"/>
      <c r="O313" s="2" t="n"/>
      <c r="P313" s="2" t="n"/>
      <c r="Q313" s="2" t="n"/>
      <c r="R313" s="2" t="n"/>
      <c r="S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2" t="n"/>
      <c r="J314" s="2" t="n"/>
      <c r="K314" s="2" t="n"/>
      <c r="L314" s="2" t="n"/>
      <c r="M314" s="2" t="n"/>
      <c r="N314" s="2" t="n"/>
      <c r="O314" s="2" t="n"/>
      <c r="P314" s="2" t="n"/>
      <c r="Q314" s="2" t="n"/>
      <c r="R314" s="2" t="n"/>
      <c r="S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2" t="n"/>
      <c r="J315" s="2" t="n"/>
      <c r="K315" s="2" t="n"/>
      <c r="L315" s="2" t="n"/>
      <c r="M315" s="2" t="n"/>
      <c r="N315" s="2" t="n"/>
      <c r="O315" s="2" t="n"/>
      <c r="P315" s="2" t="n"/>
      <c r="Q315" s="2" t="n"/>
      <c r="R315" s="2" t="n"/>
      <c r="S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2" t="n"/>
      <c r="J316" s="2" t="n"/>
      <c r="K316" s="2" t="n"/>
      <c r="L316" s="2" t="n"/>
      <c r="M316" s="2" t="n"/>
      <c r="N316" s="2" t="n"/>
      <c r="O316" s="2" t="n"/>
      <c r="P316" s="2" t="n"/>
      <c r="Q316" s="2" t="n"/>
      <c r="R316" s="2" t="n"/>
      <c r="S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2" t="n"/>
      <c r="J317" s="2" t="n"/>
      <c r="K317" s="2" t="n"/>
      <c r="L317" s="2" t="n"/>
      <c r="M317" s="2" t="n"/>
      <c r="N317" s="2" t="n"/>
      <c r="O317" s="2" t="n"/>
      <c r="P317" s="2" t="n"/>
      <c r="Q317" s="2" t="n"/>
      <c r="R317" s="2" t="n"/>
      <c r="S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2" t="n"/>
      <c r="J318" s="2" t="n"/>
      <c r="K318" s="2" t="n"/>
      <c r="L318" s="2" t="n"/>
      <c r="M318" s="2" t="n"/>
      <c r="N318" s="2" t="n"/>
      <c r="O318" s="2" t="n"/>
      <c r="P318" s="2" t="n"/>
      <c r="Q318" s="2" t="n"/>
      <c r="R318" s="2" t="n"/>
      <c r="S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2" t="n"/>
      <c r="J319" s="2" t="n"/>
      <c r="K319" s="2" t="n"/>
      <c r="L319" s="2" t="n"/>
      <c r="M319" s="2" t="n"/>
      <c r="N319" s="2" t="n"/>
      <c r="O319" s="2" t="n"/>
      <c r="P319" s="2" t="n"/>
      <c r="Q319" s="2" t="n"/>
      <c r="R319" s="2" t="n"/>
      <c r="S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2" t="n"/>
      <c r="J320" s="2" t="n"/>
      <c r="K320" s="2" t="n"/>
      <c r="L320" s="2" t="n"/>
      <c r="M320" s="2" t="n"/>
      <c r="N320" s="2" t="n"/>
      <c r="O320" s="2" t="n"/>
      <c r="P320" s="2" t="n"/>
      <c r="Q320" s="2" t="n"/>
      <c r="R320" s="2" t="n"/>
      <c r="S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2" t="n"/>
      <c r="J321" s="2" t="n"/>
      <c r="K321" s="2" t="n"/>
      <c r="L321" s="2" t="n"/>
      <c r="M321" s="2" t="n"/>
      <c r="N321" s="2" t="n"/>
      <c r="O321" s="2" t="n"/>
      <c r="P321" s="2" t="n"/>
      <c r="Q321" s="2" t="n"/>
      <c r="R321" s="2" t="n"/>
      <c r="S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2" t="n"/>
      <c r="J322" s="2" t="n"/>
      <c r="K322" s="2" t="n"/>
      <c r="L322" s="2" t="n"/>
      <c r="M322" s="2" t="n"/>
      <c r="N322" s="2" t="n"/>
      <c r="O322" s="2" t="n"/>
      <c r="P322" s="2" t="n"/>
      <c r="Q322" s="2" t="n"/>
      <c r="R322" s="2" t="n"/>
      <c r="S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2" t="n"/>
      <c r="J323" s="2" t="n"/>
      <c r="K323" s="2" t="n"/>
      <c r="L323" s="2" t="n"/>
      <c r="M323" s="2" t="n"/>
      <c r="N323" s="2" t="n"/>
      <c r="O323" s="2" t="n"/>
      <c r="P323" s="2" t="n"/>
      <c r="Q323" s="2" t="n"/>
      <c r="R323" s="2" t="n"/>
      <c r="S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2" t="n"/>
      <c r="J324" s="2" t="n"/>
      <c r="K324" s="2" t="n"/>
      <c r="L324" s="2" t="n"/>
      <c r="M324" s="2" t="n"/>
      <c r="N324" s="2" t="n"/>
      <c r="O324" s="2" t="n"/>
      <c r="P324" s="2" t="n"/>
      <c r="Q324" s="2" t="n"/>
      <c r="R324" s="2" t="n"/>
      <c r="S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2" t="n"/>
      <c r="J325" s="2" t="n"/>
      <c r="K325" s="2" t="n"/>
      <c r="L325" s="2" t="n"/>
      <c r="M325" s="2" t="n"/>
      <c r="N325" s="2" t="n"/>
      <c r="O325" s="2" t="n"/>
      <c r="P325" s="2" t="n"/>
      <c r="Q325" s="2" t="n"/>
      <c r="R325" s="2" t="n"/>
      <c r="S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2" t="n"/>
      <c r="J326" s="2" t="n"/>
      <c r="K326" s="2" t="n"/>
      <c r="L326" s="2" t="n"/>
      <c r="M326" s="2" t="n"/>
      <c r="N326" s="2" t="n"/>
      <c r="O326" s="2" t="n"/>
      <c r="P326" s="2" t="n"/>
      <c r="Q326" s="2" t="n"/>
      <c r="R326" s="2" t="n"/>
      <c r="S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2" t="n"/>
      <c r="J327" s="2" t="n"/>
      <c r="K327" s="2" t="n"/>
      <c r="L327" s="2" t="n"/>
      <c r="M327" s="2" t="n"/>
      <c r="N327" s="2" t="n"/>
      <c r="O327" s="2" t="n"/>
      <c r="P327" s="2" t="n"/>
      <c r="Q327" s="2" t="n"/>
      <c r="R327" s="2" t="n"/>
      <c r="S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2" t="n"/>
      <c r="J328" s="2" t="n"/>
      <c r="K328" s="2" t="n"/>
      <c r="L328" s="2" t="n"/>
      <c r="M328" s="2" t="n"/>
      <c r="N328" s="2" t="n"/>
      <c r="O328" s="2" t="n"/>
      <c r="P328" s="2" t="n"/>
      <c r="Q328" s="2" t="n"/>
      <c r="R328" s="2" t="n"/>
      <c r="S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2" t="n"/>
      <c r="J329" s="2" t="n"/>
      <c r="K329" s="2" t="n"/>
      <c r="L329" s="2" t="n"/>
      <c r="M329" s="2" t="n"/>
      <c r="N329" s="2" t="n"/>
      <c r="O329" s="2" t="n"/>
      <c r="P329" s="2" t="n"/>
      <c r="Q329" s="2" t="n"/>
      <c r="R329" s="2" t="n"/>
      <c r="S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2" t="n"/>
      <c r="J330" s="2" t="n"/>
      <c r="K330" s="2" t="n"/>
      <c r="L330" s="2" t="n"/>
      <c r="M330" s="2" t="n"/>
      <c r="N330" s="2" t="n"/>
      <c r="O330" s="2" t="n"/>
      <c r="P330" s="2" t="n"/>
      <c r="Q330" s="2" t="n"/>
      <c r="R330" s="2" t="n"/>
      <c r="S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2" t="n"/>
      <c r="J331" s="2" t="n"/>
      <c r="K331" s="2" t="n"/>
      <c r="L331" s="2" t="n"/>
      <c r="M331" s="2" t="n"/>
      <c r="N331" s="2" t="n"/>
      <c r="O331" s="2" t="n"/>
      <c r="P331" s="2" t="n"/>
      <c r="Q331" s="2" t="n"/>
      <c r="R331" s="2" t="n"/>
      <c r="S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2" t="n"/>
      <c r="J332" s="2" t="n"/>
      <c r="K332" s="2" t="n"/>
      <c r="L332" s="2" t="n"/>
      <c r="M332" s="2" t="n"/>
      <c r="N332" s="2" t="n"/>
      <c r="O332" s="2" t="n"/>
      <c r="P332" s="2" t="n"/>
      <c r="Q332" s="2" t="n"/>
      <c r="R332" s="2" t="n"/>
      <c r="S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2" t="n"/>
      <c r="J333" s="2" t="n"/>
      <c r="K333" s="2" t="n"/>
      <c r="L333" s="2" t="n"/>
      <c r="M333" s="2" t="n"/>
      <c r="N333" s="2" t="n"/>
      <c r="O333" s="2" t="n"/>
      <c r="P333" s="2" t="n"/>
      <c r="Q333" s="2" t="n"/>
      <c r="R333" s="2" t="n"/>
      <c r="S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2" t="n"/>
      <c r="J334" s="2" t="n"/>
      <c r="K334" s="2" t="n"/>
      <c r="L334" s="2" t="n"/>
      <c r="M334" s="2" t="n"/>
      <c r="N334" s="2" t="n"/>
      <c r="O334" s="2" t="n"/>
      <c r="P334" s="2" t="n"/>
      <c r="Q334" s="2" t="n"/>
      <c r="R334" s="2" t="n"/>
      <c r="S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2" t="n"/>
      <c r="J335" s="2" t="n"/>
      <c r="K335" s="2" t="n"/>
      <c r="L335" s="2" t="n"/>
      <c r="M335" s="2" t="n"/>
      <c r="N335" s="2" t="n"/>
      <c r="O335" s="2" t="n"/>
      <c r="P335" s="2" t="n"/>
      <c r="Q335" s="2" t="n"/>
      <c r="R335" s="2" t="n"/>
      <c r="S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2" t="n"/>
      <c r="J336" s="2" t="n"/>
      <c r="K336" s="2" t="n"/>
      <c r="L336" s="2" t="n"/>
      <c r="M336" s="2" t="n"/>
      <c r="N336" s="2" t="n"/>
      <c r="O336" s="2" t="n"/>
      <c r="P336" s="2" t="n"/>
      <c r="Q336" s="2" t="n"/>
      <c r="R336" s="2" t="n"/>
      <c r="S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2" t="n"/>
      <c r="J337" s="2" t="n"/>
      <c r="K337" s="2" t="n"/>
      <c r="L337" s="2" t="n"/>
      <c r="M337" s="2" t="n"/>
      <c r="N337" s="2" t="n"/>
      <c r="O337" s="2" t="n"/>
      <c r="P337" s="2" t="n"/>
      <c r="Q337" s="2" t="n"/>
      <c r="R337" s="2" t="n"/>
      <c r="S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2" t="n"/>
      <c r="J338" s="2" t="n"/>
      <c r="K338" s="2" t="n"/>
      <c r="L338" s="2" t="n"/>
      <c r="M338" s="2" t="n"/>
      <c r="N338" s="2" t="n"/>
      <c r="O338" s="2" t="n"/>
      <c r="P338" s="2" t="n"/>
      <c r="Q338" s="2" t="n"/>
      <c r="R338" s="2" t="n"/>
      <c r="S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2" t="n"/>
      <c r="J339" s="2" t="n"/>
      <c r="K339" s="2" t="n"/>
      <c r="L339" s="2" t="n"/>
      <c r="M339" s="2" t="n"/>
      <c r="N339" s="2" t="n"/>
      <c r="O339" s="2" t="n"/>
      <c r="P339" s="2" t="n"/>
      <c r="Q339" s="2" t="n"/>
      <c r="R339" s="2" t="n"/>
      <c r="S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2" t="n"/>
      <c r="J340" s="2" t="n"/>
      <c r="K340" s="2" t="n"/>
      <c r="L340" s="2" t="n"/>
      <c r="M340" s="2" t="n"/>
      <c r="N340" s="2" t="n"/>
      <c r="O340" s="2" t="n"/>
      <c r="P340" s="2" t="n"/>
      <c r="Q340" s="2" t="n"/>
      <c r="R340" s="2" t="n"/>
      <c r="S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2" t="n"/>
      <c r="J341" s="2" t="n"/>
      <c r="K341" s="2" t="n"/>
      <c r="L341" s="2" t="n"/>
      <c r="M341" s="2" t="n"/>
      <c r="N341" s="2" t="n"/>
      <c r="O341" s="2" t="n"/>
      <c r="P341" s="2" t="n"/>
      <c r="Q341" s="2" t="n"/>
      <c r="R341" s="2" t="n"/>
      <c r="S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2" t="n"/>
      <c r="J342" s="2" t="n"/>
      <c r="K342" s="2" t="n"/>
      <c r="L342" s="2" t="n"/>
      <c r="M342" s="2" t="n"/>
      <c r="N342" s="2" t="n"/>
      <c r="O342" s="2" t="n"/>
      <c r="P342" s="2" t="n"/>
      <c r="Q342" s="2" t="n"/>
      <c r="R342" s="2" t="n"/>
      <c r="S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2" t="n"/>
      <c r="J343" s="2" t="n"/>
      <c r="K343" s="2" t="n"/>
      <c r="L343" s="2" t="n"/>
      <c r="M343" s="2" t="n"/>
      <c r="N343" s="2" t="n"/>
      <c r="O343" s="2" t="n"/>
      <c r="P343" s="2" t="n"/>
      <c r="Q343" s="2" t="n"/>
      <c r="R343" s="2" t="n"/>
      <c r="S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2" t="n"/>
      <c r="J344" s="2" t="n"/>
      <c r="K344" s="2" t="n"/>
      <c r="L344" s="2" t="n"/>
      <c r="M344" s="2" t="n"/>
      <c r="N344" s="2" t="n"/>
      <c r="O344" s="2" t="n"/>
      <c r="P344" s="2" t="n"/>
      <c r="Q344" s="2" t="n"/>
      <c r="R344" s="2" t="n"/>
      <c r="S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2" t="n"/>
      <c r="J345" s="2" t="n"/>
      <c r="K345" s="2" t="n"/>
      <c r="L345" s="2" t="n"/>
      <c r="M345" s="2" t="n"/>
      <c r="N345" s="2" t="n"/>
      <c r="O345" s="2" t="n"/>
      <c r="P345" s="2" t="n"/>
      <c r="Q345" s="2" t="n"/>
      <c r="R345" s="2" t="n"/>
      <c r="S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2" t="n"/>
      <c r="J346" s="2" t="n"/>
      <c r="K346" s="2" t="n"/>
      <c r="L346" s="2" t="n"/>
      <c r="M346" s="2" t="n"/>
      <c r="N346" s="2" t="n"/>
      <c r="O346" s="2" t="n"/>
      <c r="P346" s="2" t="n"/>
      <c r="Q346" s="2" t="n"/>
      <c r="R346" s="2" t="n"/>
      <c r="S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2" t="n"/>
      <c r="J347" s="2" t="n"/>
      <c r="K347" s="2" t="n"/>
      <c r="L347" s="2" t="n"/>
      <c r="M347" s="2" t="n"/>
      <c r="N347" s="2" t="n"/>
      <c r="O347" s="2" t="n"/>
      <c r="P347" s="2" t="n"/>
      <c r="Q347" s="2" t="n"/>
      <c r="R347" s="2" t="n"/>
      <c r="S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2" t="n"/>
      <c r="J348" s="2" t="n"/>
      <c r="K348" s="2" t="n"/>
      <c r="L348" s="2" t="n"/>
      <c r="M348" s="2" t="n"/>
      <c r="N348" s="2" t="n"/>
      <c r="O348" s="2" t="n"/>
      <c r="P348" s="2" t="n"/>
      <c r="Q348" s="2" t="n"/>
      <c r="R348" s="2" t="n"/>
      <c r="S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2" t="n"/>
      <c r="J349" s="2" t="n"/>
      <c r="K349" s="2" t="n"/>
      <c r="L349" s="2" t="n"/>
      <c r="M349" s="2" t="n"/>
      <c r="N349" s="2" t="n"/>
      <c r="O349" s="2" t="n"/>
      <c r="P349" s="2" t="n"/>
      <c r="Q349" s="2" t="n"/>
      <c r="R349" s="2" t="n"/>
      <c r="S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2" t="n"/>
      <c r="J350" s="2" t="n"/>
      <c r="K350" s="2" t="n"/>
      <c r="L350" s="2" t="n"/>
      <c r="M350" s="2" t="n"/>
      <c r="N350" s="2" t="n"/>
      <c r="O350" s="2" t="n"/>
      <c r="P350" s="2" t="n"/>
      <c r="Q350" s="2" t="n"/>
      <c r="R350" s="2" t="n"/>
      <c r="S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2" t="n"/>
      <c r="J351" s="2" t="n"/>
      <c r="K351" s="2" t="n"/>
      <c r="L351" s="2" t="n"/>
      <c r="M351" s="2" t="n"/>
      <c r="N351" s="2" t="n"/>
      <c r="O351" s="2" t="n"/>
      <c r="P351" s="2" t="n"/>
      <c r="Q351" s="2" t="n"/>
      <c r="R351" s="2" t="n"/>
      <c r="S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2" t="n"/>
      <c r="J352" s="2" t="n"/>
      <c r="K352" s="2" t="n"/>
      <c r="L352" s="2" t="n"/>
      <c r="M352" s="2" t="n"/>
      <c r="N352" s="2" t="n"/>
      <c r="O352" s="2" t="n"/>
      <c r="P352" s="2" t="n"/>
      <c r="Q352" s="2" t="n"/>
      <c r="R352" s="2" t="n"/>
      <c r="S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2" t="n"/>
      <c r="J353" s="2" t="n"/>
      <c r="K353" s="2" t="n"/>
      <c r="L353" s="2" t="n"/>
      <c r="M353" s="2" t="n"/>
      <c r="N353" s="2" t="n"/>
      <c r="O353" s="2" t="n"/>
      <c r="P353" s="2" t="n"/>
      <c r="Q353" s="2" t="n"/>
      <c r="R353" s="2" t="n"/>
      <c r="S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2" t="n"/>
      <c r="J354" s="2" t="n"/>
      <c r="K354" s="2" t="n"/>
      <c r="L354" s="2" t="n"/>
      <c r="M354" s="2" t="n"/>
      <c r="N354" s="2" t="n"/>
      <c r="O354" s="2" t="n"/>
      <c r="P354" s="2" t="n"/>
      <c r="Q354" s="2" t="n"/>
      <c r="R354" s="2" t="n"/>
      <c r="S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2" t="n"/>
      <c r="J355" s="2" t="n"/>
      <c r="K355" s="2" t="n"/>
      <c r="L355" s="2" t="n"/>
      <c r="M355" s="2" t="n"/>
      <c r="N355" s="2" t="n"/>
      <c r="O355" s="2" t="n"/>
      <c r="P355" s="2" t="n"/>
      <c r="Q355" s="2" t="n"/>
      <c r="R355" s="2" t="n"/>
      <c r="S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2" t="n"/>
      <c r="J356" s="2" t="n"/>
      <c r="K356" s="2" t="n"/>
      <c r="L356" s="2" t="n"/>
      <c r="M356" s="2" t="n"/>
      <c r="N356" s="2" t="n"/>
      <c r="O356" s="2" t="n"/>
      <c r="P356" s="2" t="n"/>
      <c r="Q356" s="2" t="n"/>
      <c r="R356" s="2" t="n"/>
      <c r="S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2" t="n"/>
      <c r="J357" s="2" t="n"/>
      <c r="K357" s="2" t="n"/>
      <c r="L357" s="2" t="n"/>
      <c r="M357" s="2" t="n"/>
      <c r="N357" s="2" t="n"/>
      <c r="O357" s="2" t="n"/>
      <c r="P357" s="2" t="n"/>
      <c r="Q357" s="2" t="n"/>
      <c r="R357" s="2" t="n"/>
      <c r="S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2" t="n"/>
      <c r="J358" s="2" t="n"/>
      <c r="K358" s="2" t="n"/>
      <c r="L358" s="2" t="n"/>
      <c r="M358" s="2" t="n"/>
      <c r="N358" s="2" t="n"/>
      <c r="O358" s="2" t="n"/>
      <c r="P358" s="2" t="n"/>
      <c r="Q358" s="2" t="n"/>
      <c r="R358" s="2" t="n"/>
      <c r="S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2" t="n"/>
      <c r="J359" s="2" t="n"/>
      <c r="K359" s="2" t="n"/>
      <c r="L359" s="2" t="n"/>
      <c r="M359" s="2" t="n"/>
      <c r="N359" s="2" t="n"/>
      <c r="O359" s="2" t="n"/>
      <c r="P359" s="2" t="n"/>
      <c r="Q359" s="2" t="n"/>
      <c r="R359" s="2" t="n"/>
      <c r="S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2" t="n"/>
      <c r="J360" s="2" t="n"/>
      <c r="K360" s="2" t="n"/>
      <c r="L360" s="2" t="n"/>
      <c r="M360" s="2" t="n"/>
      <c r="N360" s="2" t="n"/>
      <c r="O360" s="2" t="n"/>
      <c r="P360" s="2" t="n"/>
      <c r="Q360" s="2" t="n"/>
      <c r="R360" s="2" t="n"/>
      <c r="S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2" t="n"/>
      <c r="J361" s="2" t="n"/>
      <c r="K361" s="2" t="n"/>
      <c r="L361" s="2" t="n"/>
      <c r="M361" s="2" t="n"/>
      <c r="N361" s="2" t="n"/>
      <c r="O361" s="2" t="n"/>
      <c r="P361" s="2" t="n"/>
      <c r="Q361" s="2" t="n"/>
      <c r="R361" s="2" t="n"/>
      <c r="S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2" t="n"/>
      <c r="J362" s="2" t="n"/>
      <c r="K362" s="2" t="n"/>
      <c r="L362" s="2" t="n"/>
      <c r="M362" s="2" t="n"/>
      <c r="N362" s="2" t="n"/>
      <c r="O362" s="2" t="n"/>
      <c r="P362" s="2" t="n"/>
      <c r="Q362" s="2" t="n"/>
      <c r="R362" s="2" t="n"/>
      <c r="S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2" t="n"/>
      <c r="J363" s="2" t="n"/>
      <c r="K363" s="2" t="n"/>
      <c r="L363" s="2" t="n"/>
      <c r="M363" s="2" t="n"/>
      <c r="N363" s="2" t="n"/>
      <c r="O363" s="2" t="n"/>
      <c r="P363" s="2" t="n"/>
      <c r="Q363" s="2" t="n"/>
      <c r="R363" s="2" t="n"/>
      <c r="S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2" t="n"/>
      <c r="J364" s="2" t="n"/>
      <c r="K364" s="2" t="n"/>
      <c r="L364" s="2" t="n"/>
      <c r="M364" s="2" t="n"/>
      <c r="N364" s="2" t="n"/>
      <c r="O364" s="2" t="n"/>
      <c r="P364" s="2" t="n"/>
      <c r="Q364" s="2" t="n"/>
      <c r="R364" s="2" t="n"/>
      <c r="S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2" t="n"/>
      <c r="J365" s="2" t="n"/>
      <c r="K365" s="2" t="n"/>
      <c r="L365" s="2" t="n"/>
      <c r="M365" s="2" t="n"/>
      <c r="N365" s="2" t="n"/>
      <c r="O365" s="2" t="n"/>
      <c r="P365" s="2" t="n"/>
      <c r="Q365" s="2" t="n"/>
      <c r="R365" s="2" t="n"/>
      <c r="S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2" t="n"/>
      <c r="J366" s="2" t="n"/>
      <c r="K366" s="2" t="n"/>
      <c r="L366" s="2" t="n"/>
      <c r="M366" s="2" t="n"/>
      <c r="N366" s="2" t="n"/>
      <c r="O366" s="2" t="n"/>
      <c r="P366" s="2" t="n"/>
      <c r="Q366" s="2" t="n"/>
      <c r="R366" s="2" t="n"/>
      <c r="S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2" t="n"/>
      <c r="J367" s="2" t="n"/>
      <c r="K367" s="2" t="n"/>
      <c r="L367" s="2" t="n"/>
      <c r="M367" s="2" t="n"/>
      <c r="N367" s="2" t="n"/>
      <c r="O367" s="2" t="n"/>
      <c r="P367" s="2" t="n"/>
      <c r="Q367" s="2" t="n"/>
      <c r="R367" s="2" t="n"/>
      <c r="S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2" t="n"/>
      <c r="J368" s="2" t="n"/>
      <c r="K368" s="2" t="n"/>
      <c r="L368" s="2" t="n"/>
      <c r="M368" s="2" t="n"/>
      <c r="N368" s="2" t="n"/>
      <c r="O368" s="2" t="n"/>
      <c r="P368" s="2" t="n"/>
      <c r="Q368" s="2" t="n"/>
      <c r="R368" s="2" t="n"/>
      <c r="S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2" t="n"/>
      <c r="J369" s="2" t="n"/>
      <c r="K369" s="2" t="n"/>
      <c r="L369" s="2" t="n"/>
      <c r="M369" s="2" t="n"/>
      <c r="N369" s="2" t="n"/>
      <c r="O369" s="2" t="n"/>
      <c r="P369" s="2" t="n"/>
      <c r="Q369" s="2" t="n"/>
      <c r="R369" s="2" t="n"/>
      <c r="S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2" t="n"/>
      <c r="J370" s="2" t="n"/>
      <c r="K370" s="2" t="n"/>
      <c r="L370" s="2" t="n"/>
      <c r="M370" s="2" t="n"/>
      <c r="N370" s="2" t="n"/>
      <c r="O370" s="2" t="n"/>
      <c r="P370" s="2" t="n"/>
      <c r="Q370" s="2" t="n"/>
      <c r="R370" s="2" t="n"/>
      <c r="S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2" t="n"/>
      <c r="J371" s="2" t="n"/>
      <c r="K371" s="2" t="n"/>
      <c r="L371" s="2" t="n"/>
      <c r="M371" s="2" t="n"/>
      <c r="N371" s="2" t="n"/>
      <c r="O371" s="2" t="n"/>
      <c r="P371" s="2" t="n"/>
      <c r="Q371" s="2" t="n"/>
      <c r="R371" s="2" t="n"/>
      <c r="S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2" t="n"/>
      <c r="J372" s="2" t="n"/>
      <c r="K372" s="2" t="n"/>
      <c r="L372" s="2" t="n"/>
      <c r="M372" s="2" t="n"/>
      <c r="N372" s="2" t="n"/>
      <c r="O372" s="2" t="n"/>
      <c r="P372" s="2" t="n"/>
      <c r="Q372" s="2" t="n"/>
      <c r="R372" s="2" t="n"/>
      <c r="S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2" t="n"/>
      <c r="J373" s="2" t="n"/>
      <c r="K373" s="2" t="n"/>
      <c r="L373" s="2" t="n"/>
      <c r="M373" s="2" t="n"/>
      <c r="N373" s="2" t="n"/>
      <c r="O373" s="2" t="n"/>
      <c r="P373" s="2" t="n"/>
      <c r="Q373" s="2" t="n"/>
      <c r="R373" s="2" t="n"/>
      <c r="S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2" t="n"/>
      <c r="J374" s="2" t="n"/>
      <c r="K374" s="2" t="n"/>
      <c r="L374" s="2" t="n"/>
      <c r="M374" s="2" t="n"/>
      <c r="N374" s="2" t="n"/>
      <c r="O374" s="2" t="n"/>
      <c r="P374" s="2" t="n"/>
      <c r="Q374" s="2" t="n"/>
      <c r="R374" s="2" t="n"/>
      <c r="S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2" t="n"/>
      <c r="J375" s="2" t="n"/>
      <c r="K375" s="2" t="n"/>
      <c r="L375" s="2" t="n"/>
      <c r="M375" s="2" t="n"/>
      <c r="N375" s="2" t="n"/>
      <c r="O375" s="2" t="n"/>
      <c r="P375" s="2" t="n"/>
      <c r="Q375" s="2" t="n"/>
      <c r="R375" s="2" t="n"/>
      <c r="S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2" t="n"/>
      <c r="J376" s="2" t="n"/>
      <c r="K376" s="2" t="n"/>
      <c r="L376" s="2" t="n"/>
      <c r="M376" s="2" t="n"/>
      <c r="N376" s="2" t="n"/>
      <c r="O376" s="2" t="n"/>
      <c r="P376" s="2" t="n"/>
      <c r="Q376" s="2" t="n"/>
      <c r="R376" s="2" t="n"/>
      <c r="S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2" t="n"/>
      <c r="J377" s="2" t="n"/>
      <c r="K377" s="2" t="n"/>
      <c r="L377" s="2" t="n"/>
      <c r="M377" s="2" t="n"/>
      <c r="N377" s="2" t="n"/>
      <c r="O377" s="2" t="n"/>
      <c r="P377" s="2" t="n"/>
      <c r="Q377" s="2" t="n"/>
      <c r="R377" s="2" t="n"/>
      <c r="S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2" t="n"/>
      <c r="J378" s="2" t="n"/>
      <c r="K378" s="2" t="n"/>
      <c r="L378" s="2" t="n"/>
      <c r="M378" s="2" t="n"/>
      <c r="N378" s="2" t="n"/>
      <c r="O378" s="2" t="n"/>
      <c r="P378" s="2" t="n"/>
      <c r="Q378" s="2" t="n"/>
      <c r="R378" s="2" t="n"/>
      <c r="S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2" t="n"/>
      <c r="J379" s="2" t="n"/>
      <c r="K379" s="2" t="n"/>
      <c r="L379" s="2" t="n"/>
      <c r="M379" s="2" t="n"/>
      <c r="N379" s="2" t="n"/>
      <c r="O379" s="2" t="n"/>
      <c r="P379" s="2" t="n"/>
      <c r="Q379" s="2" t="n"/>
      <c r="R379" s="2" t="n"/>
      <c r="S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2" t="n"/>
      <c r="J380" s="2" t="n"/>
      <c r="K380" s="2" t="n"/>
      <c r="L380" s="2" t="n"/>
      <c r="M380" s="2" t="n"/>
      <c r="N380" s="2" t="n"/>
      <c r="O380" s="2" t="n"/>
      <c r="P380" s="2" t="n"/>
      <c r="Q380" s="2" t="n"/>
      <c r="R380" s="2" t="n"/>
      <c r="S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2" t="n"/>
      <c r="J381" s="2" t="n"/>
      <c r="K381" s="2" t="n"/>
      <c r="L381" s="2" t="n"/>
      <c r="M381" s="2" t="n"/>
      <c r="N381" s="2" t="n"/>
      <c r="O381" s="2" t="n"/>
      <c r="P381" s="2" t="n"/>
      <c r="Q381" s="2" t="n"/>
      <c r="R381" s="2" t="n"/>
      <c r="S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2" t="n"/>
      <c r="J382" s="2" t="n"/>
      <c r="K382" s="2" t="n"/>
      <c r="L382" s="2" t="n"/>
      <c r="M382" s="2" t="n"/>
      <c r="N382" s="2" t="n"/>
      <c r="O382" s="2" t="n"/>
      <c r="P382" s="2" t="n"/>
      <c r="Q382" s="2" t="n"/>
      <c r="R382" s="2" t="n"/>
      <c r="S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2" t="n"/>
      <c r="J383" s="2" t="n"/>
      <c r="K383" s="2" t="n"/>
      <c r="L383" s="2" t="n"/>
      <c r="M383" s="2" t="n"/>
      <c r="N383" s="2" t="n"/>
      <c r="O383" s="2" t="n"/>
      <c r="P383" s="2" t="n"/>
      <c r="Q383" s="2" t="n"/>
      <c r="R383" s="2" t="n"/>
      <c r="S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2" t="n"/>
      <c r="J384" s="2" t="n"/>
      <c r="K384" s="2" t="n"/>
      <c r="L384" s="2" t="n"/>
      <c r="M384" s="2" t="n"/>
      <c r="N384" s="2" t="n"/>
      <c r="O384" s="2" t="n"/>
      <c r="P384" s="2" t="n"/>
      <c r="Q384" s="2" t="n"/>
      <c r="R384" s="2" t="n"/>
      <c r="S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2" t="n"/>
      <c r="J385" s="2" t="n"/>
      <c r="K385" s="2" t="n"/>
      <c r="L385" s="2" t="n"/>
      <c r="M385" s="2" t="n"/>
      <c r="N385" s="2" t="n"/>
      <c r="O385" s="2" t="n"/>
      <c r="P385" s="2" t="n"/>
      <c r="Q385" s="2" t="n"/>
      <c r="R385" s="2" t="n"/>
      <c r="S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2" t="n"/>
      <c r="J386" s="2" t="n"/>
      <c r="K386" s="2" t="n"/>
      <c r="L386" s="2" t="n"/>
      <c r="M386" s="2" t="n"/>
      <c r="N386" s="2" t="n"/>
      <c r="O386" s="2" t="n"/>
      <c r="P386" s="2" t="n"/>
      <c r="Q386" s="2" t="n"/>
      <c r="R386" s="2" t="n"/>
      <c r="S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2" t="n"/>
      <c r="J387" s="2" t="n"/>
      <c r="K387" s="2" t="n"/>
      <c r="L387" s="2" t="n"/>
      <c r="M387" s="2" t="n"/>
      <c r="N387" s="2" t="n"/>
      <c r="O387" s="2" t="n"/>
      <c r="P387" s="2" t="n"/>
      <c r="Q387" s="2" t="n"/>
      <c r="R387" s="2" t="n"/>
      <c r="S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2" t="n"/>
      <c r="J388" s="2" t="n"/>
      <c r="K388" s="2" t="n"/>
      <c r="L388" s="2" t="n"/>
      <c r="M388" s="2" t="n"/>
      <c r="N388" s="2" t="n"/>
      <c r="O388" s="2" t="n"/>
      <c r="P388" s="2" t="n"/>
      <c r="Q388" s="2" t="n"/>
      <c r="R388" s="2" t="n"/>
      <c r="S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2" t="n"/>
      <c r="J389" s="2" t="n"/>
      <c r="K389" s="2" t="n"/>
      <c r="L389" s="2" t="n"/>
      <c r="M389" s="2" t="n"/>
      <c r="N389" s="2" t="n"/>
      <c r="O389" s="2" t="n"/>
      <c r="P389" s="2" t="n"/>
      <c r="Q389" s="2" t="n"/>
      <c r="R389" s="2" t="n"/>
      <c r="S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2" t="n"/>
      <c r="J390" s="2" t="n"/>
      <c r="K390" s="2" t="n"/>
      <c r="L390" s="2" t="n"/>
      <c r="M390" s="2" t="n"/>
      <c r="N390" s="2" t="n"/>
      <c r="O390" s="2" t="n"/>
      <c r="P390" s="2" t="n"/>
      <c r="Q390" s="2" t="n"/>
      <c r="R390" s="2" t="n"/>
      <c r="S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2" t="n"/>
      <c r="J391" s="2" t="n"/>
      <c r="K391" s="2" t="n"/>
      <c r="L391" s="2" t="n"/>
      <c r="M391" s="2" t="n"/>
      <c r="N391" s="2" t="n"/>
      <c r="O391" s="2" t="n"/>
      <c r="P391" s="2" t="n"/>
      <c r="Q391" s="2" t="n"/>
      <c r="R391" s="2" t="n"/>
      <c r="S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2" t="n"/>
      <c r="J392" s="2" t="n"/>
      <c r="K392" s="2" t="n"/>
      <c r="L392" s="2" t="n"/>
      <c r="M392" s="2" t="n"/>
      <c r="N392" s="2" t="n"/>
      <c r="O392" s="2" t="n"/>
      <c r="P392" s="2" t="n"/>
      <c r="Q392" s="2" t="n"/>
      <c r="R392" s="2" t="n"/>
      <c r="S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2" t="n"/>
      <c r="J393" s="2" t="n"/>
      <c r="K393" s="2" t="n"/>
      <c r="L393" s="2" t="n"/>
      <c r="M393" s="2" t="n"/>
      <c r="N393" s="2" t="n"/>
      <c r="O393" s="2" t="n"/>
      <c r="P393" s="2" t="n"/>
      <c r="Q393" s="2" t="n"/>
      <c r="R393" s="2" t="n"/>
      <c r="S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2" t="n"/>
      <c r="J394" s="2" t="n"/>
      <c r="K394" s="2" t="n"/>
      <c r="L394" s="2" t="n"/>
      <c r="M394" s="2" t="n"/>
      <c r="N394" s="2" t="n"/>
      <c r="O394" s="2" t="n"/>
      <c r="P394" s="2" t="n"/>
      <c r="Q394" s="2" t="n"/>
      <c r="R394" s="2" t="n"/>
      <c r="S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2" t="n"/>
      <c r="J395" s="2" t="n"/>
      <c r="K395" s="2" t="n"/>
      <c r="L395" s="2" t="n"/>
      <c r="M395" s="2" t="n"/>
      <c r="N395" s="2" t="n"/>
      <c r="O395" s="2" t="n"/>
      <c r="P395" s="2" t="n"/>
      <c r="Q395" s="2" t="n"/>
      <c r="R395" s="2" t="n"/>
      <c r="S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2" t="n"/>
      <c r="J396" s="2" t="n"/>
      <c r="K396" s="2" t="n"/>
      <c r="L396" s="2" t="n"/>
      <c r="M396" s="2" t="n"/>
      <c r="N396" s="2" t="n"/>
      <c r="O396" s="2" t="n"/>
      <c r="P396" s="2" t="n"/>
      <c r="Q396" s="2" t="n"/>
      <c r="R396" s="2" t="n"/>
      <c r="S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2" t="n"/>
      <c r="J397" s="2" t="n"/>
      <c r="K397" s="2" t="n"/>
      <c r="L397" s="2" t="n"/>
      <c r="M397" s="2" t="n"/>
      <c r="N397" s="2" t="n"/>
      <c r="O397" s="2" t="n"/>
      <c r="P397" s="2" t="n"/>
      <c r="Q397" s="2" t="n"/>
      <c r="R397" s="2" t="n"/>
      <c r="S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2" t="n"/>
      <c r="J398" s="2" t="n"/>
      <c r="K398" s="2" t="n"/>
      <c r="L398" s="2" t="n"/>
      <c r="M398" s="2" t="n"/>
      <c r="N398" s="2" t="n"/>
      <c r="O398" s="2" t="n"/>
      <c r="P398" s="2" t="n"/>
      <c r="Q398" s="2" t="n"/>
      <c r="R398" s="2" t="n"/>
      <c r="S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2" t="n"/>
      <c r="J399" s="2" t="n"/>
      <c r="K399" s="2" t="n"/>
      <c r="L399" s="2" t="n"/>
      <c r="M399" s="2" t="n"/>
      <c r="N399" s="2" t="n"/>
      <c r="O399" s="2" t="n"/>
      <c r="P399" s="2" t="n"/>
      <c r="Q399" s="2" t="n"/>
      <c r="R399" s="2" t="n"/>
      <c r="S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2" t="n"/>
      <c r="J400" s="2" t="n"/>
      <c r="K400" s="2" t="n"/>
      <c r="L400" s="2" t="n"/>
      <c r="M400" s="2" t="n"/>
      <c r="N400" s="2" t="n"/>
      <c r="O400" s="2" t="n"/>
      <c r="P400" s="2" t="n"/>
      <c r="Q400" s="2" t="n"/>
      <c r="R400" s="2" t="n"/>
      <c r="S400" s="2" t="n"/>
    </row>
  </sheetData>
  <autoFilter ref="A1:S400"/>
  <conditionalFormatting sqref="L2:L400">
    <cfRule type="expression" priority="1" dxfId="0">
      <formula>$L2="Oui"</formula>
    </cfRule>
    <cfRule type="expression" priority="2" dxfId="1">
      <formula>$L2="Non"</formula>
    </cfRule>
    <cfRule type="expression" priority="3" dxfId="2">
      <formula>$L2="En attente"</formula>
    </cfRule>
  </conditionalFormatting>
  <conditionalFormatting sqref="A2:S400">
    <cfRule type="expression" priority="4" dxfId="3">
      <formula>$L2="Non"</formula>
    </cfRule>
  </conditionalFormatting>
  <dataValidations count="10">
    <dataValidation sqref="D2:D400" showDropDown="0" showInputMessage="0" showErrorMessage="1" allowBlank="1" errorTitle="Valeur inattendue" error="Choisissez une valeur dans la liste (modifiable dans l'onglet Réglages pour Côté et Cercle)." type="list">
      <formula1>=Réglages!$A$3:$A$5</formula1>
    </dataValidation>
    <dataValidation sqref="E2:E400" showDropDown="0" showInputMessage="0" showErrorMessage="1" allowBlank="1" errorTitle="Valeur inattendue" error="Choisissez une valeur dans la liste (modifiable dans l'onglet Réglages pour Côté et Cercle)." type="list">
      <formula1>=Réglages!$C$3:$C$8</formula1>
    </dataValidation>
    <dataValidation sqref="F2:F400" showDropDown="0" showInputMessage="0" showErrorMessage="1" allowBlank="1" errorTitle="Valeur inattendue" error="Choisissez une valeur dans la liste (modifiable dans l'onglet Réglages pour Côté et Cercle)." type="list">
      <formula1>"A,B"</formula1>
    </dataValidation>
    <dataValidation sqref="G2:G400" showDropDown="0" showInputMessage="0" showErrorMessage="1" allowBlank="1" errorTitle="Valeur inattendue" error="Choisissez une valeur dans la liste (modifiable dans l'onglet Réglages pour Côté et Cercle)." type="list">
      <formula1>"Adulte,Enfant"</formula1>
    </dataValidation>
    <dataValidation sqref="K2:K400" showDropDown="0" showInputMessage="0" showErrorMessage="1" allowBlank="1" errorTitle="Valeur inattendue" error="Choisissez une valeur dans la liste (modifiable dans l'onglet Réglages pour Côté et Cercle)." type="list">
      <formula1>"Oui,Non"</formula1>
    </dataValidation>
    <dataValidation sqref="L2:L400" showDropDown="0" showInputMessage="0" showErrorMessage="1" allowBlank="1" errorTitle="Valeur inattendue" error="Choisissez une valeur dans la liste (modifiable dans l'onglet Réglages pour Côté et Cercle)." type="list">
      <formula1>"Oui,Non,En attente"</formula1>
    </dataValidation>
    <dataValidation sqref="M2:M400" showDropDown="0" showInputMessage="0" showErrorMessage="1" allowBlank="1" errorTitle="Valeur inattendue" error="Choisissez une valeur dans la liste (modifiable dans l'onglet Réglages pour Côté et Cercle)." type="list">
      <formula1>"Oui,Non"</formula1>
    </dataValidation>
    <dataValidation sqref="N2:N400" showDropDown="0" showInputMessage="0" showErrorMessage="1" allowBlank="1" errorTitle="Valeur inattendue" error="Choisissez une valeur dans la liste (modifiable dans l'onglet Réglages pour Côté et Cercle)." type="list">
      <formula1>"Oui,Non"</formula1>
    </dataValidation>
    <dataValidation sqref="O2:O400" showDropDown="0" showInputMessage="0" showErrorMessage="1" allowBlank="1" errorTitle="Valeur inattendue" error="Choisissez une valeur dans la liste (modifiable dans l'onglet Réglages pour Côté et Cercle)." type="list">
      <formula1>"Oui,Non"</formula1>
    </dataValidation>
    <dataValidation sqref="P2:P400" showDropDown="0" showInputMessage="0" showErrorMessage="1" allowBlank="1" errorTitle="Valeur inattendue" error="Choisissez une valeur dans la liste (modifiable dans l'onglet Réglages pour Côté et Cercle).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>
      <c r="A1" s="3" t="inlineStr">
        <is>
          <t>Synthèse de votre liste d'invités</t>
        </is>
      </c>
    </row>
    <row r="2">
      <c r="A2" s="4" t="inlineStr">
        <is>
          <t>Tout se calcule à partir de l'onglet Invités : ne remplissez rien ici.</t>
        </is>
      </c>
    </row>
    <row r="4">
      <c r="A4" s="5" t="inlineStr">
        <is>
          <t>La liste</t>
        </is>
      </c>
    </row>
    <row r="5">
      <c r="A5" s="6" t="inlineStr">
        <is>
          <t>Personnes sur la liste</t>
        </is>
      </c>
      <c r="B5" s="7">
        <f>COUNTA(Invités!$B$2:$B$400)</f>
        <v/>
      </c>
    </row>
    <row r="6">
      <c r="A6" s="6" t="inlineStr">
        <is>
          <t>Invitations (groupes)</t>
        </is>
      </c>
      <c r="B6" s="7">
        <f>SUMPRODUCT((Invités!$A$2:$A$400&lt;&gt;"")/COUNTIF(Invités!$A$2:$A$400,Invités!$A$2:$A$400&amp;""))</f>
        <v/>
      </c>
    </row>
    <row r="7">
      <c r="A7" s="6" t="inlineStr">
        <is>
          <t>Liste A</t>
        </is>
      </c>
      <c r="B7" s="7">
        <f>COUNTIF(Invités!$F$2:$F$400,"A")</f>
        <v/>
      </c>
    </row>
    <row r="8">
      <c r="A8" s="6" t="inlineStr">
        <is>
          <t>Liste B</t>
        </is>
      </c>
      <c r="B8" s="7">
        <f>COUNTIF(Invités!$F$2:$F$400,"B")</f>
        <v/>
      </c>
    </row>
    <row r="9">
      <c r="A9" s="6" t="inlineStr">
        <is>
          <t>Faire-part envoyés (personnes)</t>
        </is>
      </c>
      <c r="B9" s="7">
        <f>COUNTIF(Invités!$K$2:$K$400,"Oui")</f>
        <v/>
      </c>
    </row>
    <row r="11">
      <c r="A11" s="5" t="inlineStr">
        <is>
          <t>Réponses</t>
        </is>
      </c>
    </row>
    <row r="12">
      <c r="A12" s="6" t="inlineStr">
        <is>
          <t>Viennent</t>
        </is>
      </c>
      <c r="B12" s="8">
        <f>COUNTIF(Invités!$L$2:$L$400,"Oui")</f>
        <v/>
      </c>
    </row>
    <row r="13">
      <c r="A13" s="6" t="inlineStr">
        <is>
          <t>Ne viennent pas</t>
        </is>
      </c>
      <c r="B13" s="9">
        <f>COUNTIF(Invités!$L$2:$L$400,"Non")</f>
        <v/>
      </c>
    </row>
    <row r="14">
      <c r="A14" s="6" t="inlineStr">
        <is>
          <t>Sans réponse</t>
        </is>
      </c>
      <c r="B14" s="10">
        <f>COUNTA(Invités!$B$2:$B$400)-COUNTIF(Invités!$L$2:$L$400,"Oui")-COUNTIF(Invités!$L$2:$L$400,"Non")</f>
        <v/>
      </c>
    </row>
    <row r="16">
      <c r="A16" s="5" t="inlineStr">
        <is>
          <t>Parmi ceux qui viennent</t>
        </is>
      </c>
    </row>
    <row r="17">
      <c r="A17" s="6" t="inlineStr">
        <is>
          <t>Adultes</t>
        </is>
      </c>
      <c r="B17" s="7">
        <f>COUNTIFS(Invités!$L$2:$L$400,"Oui",Invités!$G$2:$G$400,"Adulte")</f>
        <v/>
      </c>
    </row>
    <row r="18">
      <c r="A18" s="6" t="inlineStr">
        <is>
          <t>Enfants</t>
        </is>
      </c>
      <c r="B18" s="7">
        <f>COUNTIFS(Invités!$L$2:$L$400,"Oui",Invités!$G$2:$G$400,"Enfant")</f>
        <v/>
      </c>
    </row>
    <row r="19">
      <c r="A19" s="6" t="inlineStr">
        <is>
          <t>Cérémonie</t>
        </is>
      </c>
      <c r="B19" s="7">
        <f>COUNTIFS(Invités!$L$2:$L$400,"Oui",Invités!$M$2:$M$400,"Oui")</f>
        <v/>
      </c>
    </row>
    <row r="20">
      <c r="A20" s="6" t="inlineStr">
        <is>
          <t>Vin d'honneur</t>
        </is>
      </c>
      <c r="B20" s="7">
        <f>COUNTIFS(Invités!$L$2:$L$400,"Oui",Invités!$N$2:$N$400,"Oui")</f>
        <v/>
      </c>
    </row>
    <row r="21">
      <c r="A21" s="6" t="inlineStr">
        <is>
          <t>Dîner</t>
        </is>
      </c>
      <c r="B21" s="7">
        <f>COUNTIFS(Invités!$L$2:$L$400,"Oui",Invités!$O$2:$O$400,"Oui")</f>
        <v/>
      </c>
    </row>
    <row r="22">
      <c r="A22" s="6" t="inlineStr">
        <is>
          <t>Brunch</t>
        </is>
      </c>
      <c r="B22" s="7">
        <f>COUNTIFS(Invités!$L$2:$L$400,"Oui",Invités!$P$2:$P$400,"Oui")</f>
        <v/>
      </c>
    </row>
    <row r="23">
      <c r="A23" s="6" t="inlineStr">
        <is>
          <t>Régimes ou allergies à signaler</t>
        </is>
      </c>
      <c r="B23" s="7">
        <f>COUNTIFS(Invités!$L$2:$L$400,"Oui",Invités!$Q$2:$Q$400,"&lt;&gt;")</f>
        <v/>
      </c>
    </row>
    <row r="25">
      <c r="A25" s="5" t="inlineStr">
        <is>
          <t>Par côté</t>
        </is>
      </c>
      <c r="B25" s="11" t="inlineStr">
        <is>
          <t>Sur la liste</t>
        </is>
      </c>
      <c r="C25" s="11" t="inlineStr">
        <is>
          <t>Viennent</t>
        </is>
      </c>
    </row>
    <row r="26">
      <c r="A26" s="6">
        <f>Réglages!$A$3</f>
        <v/>
      </c>
      <c r="B26" s="12">
        <f>IF(Réglages!$A$3="","",COUNTIF(Invités!$D$2:$D$400,Réglages!$A$3))</f>
        <v/>
      </c>
      <c r="C26" s="12">
        <f>IF(Réglages!$A$3="","",COUNTIFS(Invités!$D$2:$D$400,Réglages!$A$3,Invités!$L$2:$L$400,"Oui"))</f>
        <v/>
      </c>
    </row>
    <row r="27">
      <c r="A27" s="6">
        <f>Réglages!$A$4</f>
        <v/>
      </c>
      <c r="B27" s="12">
        <f>IF(Réglages!$A$4="","",COUNTIF(Invités!$D$2:$D$400,Réglages!$A$4))</f>
        <v/>
      </c>
      <c r="C27" s="12">
        <f>IF(Réglages!$A$4="","",COUNTIFS(Invités!$D$2:$D$400,Réglages!$A$4,Invités!$L$2:$L$400,"Oui"))</f>
        <v/>
      </c>
    </row>
    <row r="28">
      <c r="A28" s="6">
        <f>Réglages!$A$5</f>
        <v/>
      </c>
      <c r="B28" s="12">
        <f>IF(Réglages!$A$5="","",COUNTIF(Invités!$D$2:$D$400,Réglages!$A$5))</f>
        <v/>
      </c>
      <c r="C28" s="12">
        <f>IF(Réglages!$A$5="","",COUNTIFS(Invités!$D$2:$D$400,Réglages!$A$5,Invités!$L$2:$L$400,"Oui"))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4" customWidth="1" min="2" max="2"/>
    <col width="18" customWidth="1" min="3" max="3"/>
  </cols>
  <sheetData>
    <row r="1">
      <c r="A1" s="3" t="inlineStr">
        <is>
          <t>Vos réglages</t>
        </is>
      </c>
    </row>
    <row r="2">
      <c r="A2" s="13" t="inlineStr">
        <is>
          <t>Côtés (colonne Côté)</t>
        </is>
      </c>
      <c r="C2" s="13" t="inlineStr">
        <is>
          <t>Cercles (colonne Cercle)</t>
        </is>
      </c>
    </row>
    <row r="3">
      <c r="A3" s="6" t="inlineStr">
        <is>
          <t>Côté de Léa</t>
        </is>
      </c>
      <c r="C3" s="6" t="inlineStr">
        <is>
          <t>Famille</t>
        </is>
      </c>
    </row>
    <row r="4">
      <c r="A4" s="6" t="inlineStr">
        <is>
          <t>Côté de Hugo</t>
        </is>
      </c>
      <c r="C4" s="6" t="inlineStr">
        <is>
          <t>Amis</t>
        </is>
      </c>
    </row>
    <row r="5">
      <c r="A5" s="6" t="inlineStr">
        <is>
          <t>Commun</t>
        </is>
      </c>
      <c r="C5" s="6" t="inlineStr">
        <is>
          <t>Collègues</t>
        </is>
      </c>
    </row>
    <row r="6">
      <c r="C6" s="6" t="inlineStr">
        <is>
          <t>Voisins</t>
        </is>
      </c>
    </row>
    <row r="7">
      <c r="C7" s="6" t="inlineStr">
        <is>
          <t>Autre</t>
        </is>
      </c>
    </row>
    <row r="8">
      <c r="C8" s="6" t="inlineStr"/>
    </row>
    <row r="10">
      <c r="A10" s="4" t="inlineStr">
        <is>
          <t>Remplacez Léa et Hugo par vos prénoms, et adaptez les cercles :</t>
        </is>
      </c>
    </row>
    <row r="11">
      <c r="A11" s="4" t="inlineStr">
        <is>
          <t>les menus déroulants de l'onglet Invités et la synthèse suivent.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Liste d'invités de mariage : mode d'emploi</t>
        </is>
      </c>
    </row>
    <row r="2">
      <c r="A2" t="inlineStr"/>
    </row>
    <row r="3">
      <c r="A3" t="inlineStr">
        <is>
          <t>1. Dans l'onglet Réglages, remplacez Léa et Hugo par vos prénoms.</t>
        </is>
      </c>
    </row>
    <row r="4">
      <c r="A4" t="inlineStr">
        <is>
          <t>2. Dans l'onglet Invités, supprimez les quatre lignes d'exemple, puis notez une ligne par personne.</t>
        </is>
      </c>
    </row>
    <row r="5">
      <c r="A5" t="inlineStr">
        <is>
          <t>3. Groupe : le même nom pour toutes les personnes d'une même invitation (« Famille Martin »).</t>
        </is>
      </c>
    </row>
    <row r="6">
      <c r="A6" s="4" t="inlineStr">
        <is>
          <t xml:space="preserve">   La synthèse compte à la fois les personnes et les invitations.</t>
        </is>
      </c>
    </row>
    <row r="7">
      <c r="A7" t="inlineStr">
        <is>
          <t>4. Liste : A pour les incontournables, B pour ceux que vous inviterez si la place et le budget le permettent.</t>
        </is>
      </c>
    </row>
    <row r="8">
      <c r="A8" t="inlineStr">
        <is>
          <t>5. Au fil des réponses, passez la colonne Réponse à Oui ou Non : la synthèse se met à jour.</t>
        </is>
      </c>
    </row>
    <row r="9">
      <c r="A9" t="inlineStr"/>
    </row>
    <row r="10">
      <c r="A10" s="4" t="inlineStr">
        <is>
          <t>Le fichier fonctionne dans Excel, Google Sheets (Fichier &gt; Importer) et LibreOffice.</t>
        </is>
      </c>
    </row>
    <row r="11">
      <c r="A11" t="inlineStr"/>
    </row>
    <row r="12">
      <c r="A12" s="13" t="inlineStr">
        <is>
          <t>Vous préférez que vos invités répondent eux-mêmes, en ligne ?</t>
        </is>
      </c>
    </row>
    <row r="13">
      <c r="A13" t="inlineStr">
        <is>
          <t>Enregistrez l'onglet Invités au format CSV et importez-le dans Yepnope : les colonnes Prénom, Nom et E-mail sont reconnues.</t>
        </is>
      </c>
    </row>
    <row r="14">
      <c r="A14" t="inlineStr">
        <is>
          <t>Chaque invité répond depuis son téléphone, pour lui et son groupe, et le total se tient à jour tout seul.</t>
        </is>
      </c>
    </row>
    <row r="15">
      <c r="A15" t="inlineStr">
        <is>
          <t>Gratuit jusqu'à 20 personnes : https://www.yepnope.co/rsvp-mariage-en-ligne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Yepnope</dc:creator>
  <dc:title>Liste d'invités de mariage</dc:title>
  <dcterms:created xsi:type="dcterms:W3CDTF">2026-10-31T09:13:51Z</dcterms:created>
  <dcterms:modified xsi:type="dcterms:W3CDTF">2026-10-31T09:13:51Z</dcterms:modified>
</cp:coreProperties>
</file>